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firstSheet="1" activeTab="1"/>
  </bookViews>
  <sheets>
    <sheet name="m 16-17 A" sheetId="1" r:id="rId1"/>
    <sheet name="m 16-17 B" sheetId="2" r:id="rId2"/>
    <sheet name="m 16-17 C" sheetId="3" r:id="rId3"/>
    <sheet name="m 16-17 D" sheetId="4" r:id="rId4"/>
    <sheet name="m 16-17 E" sheetId="5" r:id="rId5"/>
    <sheet name="m 16-17 F" sheetId="6" r:id="rId6"/>
    <sheet name="m 16-17 G" sheetId="7" r:id="rId7"/>
    <sheet name="m 16-17 H" sheetId="8" r:id="rId8"/>
    <sheet name="m 16-17 I" sheetId="9" r:id="rId9"/>
    <sheet name="m 16-17 J" sheetId="10" r:id="rId10"/>
    <sheet name="Tabelle1" sheetId="11" r:id="rId11"/>
  </sheets>
  <definedNames/>
  <calcPr fullCalcOnLoad="1"/>
</workbook>
</file>

<file path=xl/sharedStrings.xml><?xml version="1.0" encoding="utf-8"?>
<sst xmlns="http://schemas.openxmlformats.org/spreadsheetml/2006/main" count="1080" uniqueCount="69">
  <si>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</si>
  <si>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</si>
  <si>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</si>
  <si>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</si>
  <si>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</si>
  <si>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</si>
  <si>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</si>
  <si>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</si>
  <si>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</si>
  <si>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</si>
  <si>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</si>
  <si>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</si>
  <si>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</si>
  <si>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</si>
  <si>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</si>
  <si>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</si>
  <si>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</si>
  <si>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</si>
  <si>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sportartsprzifisch</t>
  </si>
  <si>
    <t>6 =</t>
  </si>
  <si>
    <t>Medizinballwurf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</si>
  <si>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</si>
  <si>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</si>
  <si>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</si>
  <si>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</si>
  <si>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</si>
  <si>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</si>
  <si>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</si>
  <si>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</si>
  <si>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</si>
  <si>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</si>
  <si>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</si>
  <si>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</si>
  <si>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</si>
  <si>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</si>
  <si>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</si>
  <si>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</si>
  <si>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</si>
  <si>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</si>
  <si>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</si>
  <si>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</si>
  <si>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</si>
  <si>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</si>
  <si>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</si>
  <si>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</si>
  <si>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</si>
  <si>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</si>
  <si>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</si>
  <si>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</si>
  <si>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</si>
  <si>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</si>
  <si>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</si>
  <si>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</si>
  <si>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</si>
  <si>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</si>
  <si>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</si>
  <si>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</si>
  <si>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Verein             Schule</t>
  </si>
  <si>
    <t>m</t>
  </si>
  <si>
    <t>Wurfball 200g</t>
  </si>
  <si>
    <t>Laufen  100m</t>
  </si>
  <si>
    <t>Radfahren  200m</t>
  </si>
  <si>
    <t>Schleuderball 1kg</t>
  </si>
  <si>
    <t>Laufen 880m</t>
  </si>
  <si>
    <t>Schwimmen 400m</t>
  </si>
  <si>
    <t>Radfahren 10km</t>
  </si>
  <si>
    <t>Kugelstoßen 5kg</t>
  </si>
  <si>
    <t>Schwimmen  25m</t>
  </si>
  <si>
    <t>Seilspringen  Kreuzdurchschlag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</si>
</sst>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43" fillId="33" borderId="28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1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7" fillId="0" borderId="19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8" fillId="0" borderId="0" xfId="0" applyFont="1" applyAlignment="1" applyProtection="1">
      <alignment horizontal="center"/>
      <protection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0" fontId="0" fillId="0" borderId="22" xfId="0" applyBorder="1" applyAlignment="1">
      <alignment textRotation="90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0" fillId="0" borderId="22" xfId="0" applyBorder="1" applyAlignment="1">
      <alignment horizontal="center"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5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5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29" xfId="0" applyNumberFormat="1" applyBorder="1" applyAlignment="1">
      <alignment horizontal="center" textRotation="90"/>
    </xf>
    <xf numFmtId="164" fontId="0" fillId="0" borderId="37" xfId="0" applyNumberFormat="1" applyBorder="1" applyAlignment="1">
      <alignment horizontal="center" textRotation="90"/>
    </xf>
    <xf numFmtId="164" fontId="0" fillId="0" borderId="38" xfId="0" applyNumberForma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58125" y="114300"/>
          <a:ext cx="1047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85725"/>
          <a:ext cx="1066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209550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61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152400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48600" y="85725"/>
          <a:ext cx="1057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00975" y="95250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9525</xdr:rowOff>
    </xdr:from>
    <xdr:to>
      <xdr:col>1</xdr:col>
      <xdr:colOff>228600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525"/>
          <a:ext cx="390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95250"/>
          <a:ext cx="1066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95250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33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85725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66675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77175" y="666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295275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152400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90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95250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95250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266700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76200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7620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276225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532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717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9562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419100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48050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0</xdr:row>
      <xdr:rowOff>76200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0" y="76200"/>
          <a:ext cx="1000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4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4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6"/>
      <c r="O35" s="12" t="s">
        <v>49</v>
      </c>
      <c r="P35" s="12"/>
      <c r="Q35" s="12"/>
      <c r="R35" s="12"/>
      <c r="S35" s="12"/>
      <c r="T35" s="12"/>
      <c r="U35" s="13"/>
      <c r="V35" s="4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6"/>
      <c r="O36" s="12" t="s">
        <v>50</v>
      </c>
      <c r="P36" s="12"/>
      <c r="Q36" s="12"/>
      <c r="R36" s="12"/>
      <c r="S36" s="12"/>
      <c r="T36" s="12"/>
      <c r="U36" s="13"/>
      <c r="V36" s="4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6"/>
      <c r="O37" s="12" t="s">
        <v>51</v>
      </c>
      <c r="P37" s="12"/>
      <c r="Q37" s="12"/>
      <c r="R37" s="12"/>
      <c r="S37" s="12"/>
      <c r="T37" s="12"/>
      <c r="U37" s="13"/>
      <c r="V37" s="4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7"/>
      <c r="O38" s="14" t="s">
        <v>45</v>
      </c>
      <c r="P38" s="14"/>
      <c r="Q38" s="14"/>
      <c r="R38" s="14"/>
      <c r="S38" s="14"/>
      <c r="T38" s="14"/>
      <c r="U38" s="15" t="s">
        <v>52</v>
      </c>
      <c r="V38" s="4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selectLockedCells="1"/>
  <mergeCells count="41">
    <mergeCell ref="A36:D36"/>
    <mergeCell ref="E36:M36"/>
    <mergeCell ref="A37:D37"/>
    <mergeCell ref="E37:M37"/>
    <mergeCell ref="A38:D38"/>
    <mergeCell ref="E38:M38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U5:U22"/>
    <mergeCell ref="C2:F2"/>
    <mergeCell ref="G2:H2"/>
    <mergeCell ref="I2:T2"/>
    <mergeCell ref="E4:G4"/>
    <mergeCell ref="H4:J4"/>
    <mergeCell ref="Q4:Q22"/>
    <mergeCell ref="R4:R22"/>
    <mergeCell ref="T4:T22"/>
    <mergeCell ref="A4:B4"/>
    <mergeCell ref="L8:M8"/>
    <mergeCell ref="I13:I22"/>
    <mergeCell ref="J13:J22"/>
    <mergeCell ref="O11:P11"/>
    <mergeCell ref="I10:J10"/>
    <mergeCell ref="A1:T1"/>
    <mergeCell ref="E13:E22"/>
    <mergeCell ref="F13:F22"/>
    <mergeCell ref="C5:C22"/>
    <mergeCell ref="G13:G22"/>
    <mergeCell ref="K13:K22"/>
    <mergeCell ref="L13:L22"/>
    <mergeCell ref="M13:M22"/>
    <mergeCell ref="K4:M4"/>
    <mergeCell ref="N4:P4"/>
  </mergeCells>
  <dataValidations count="1">
    <dataValidation operator="lessThan" allowBlank="1" showInputMessage="1" showErrorMessage="1" sqref="G23:G32 M23:M32 J23:J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32" sqref="I3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58"/>
      <c r="H6" s="27" t="s">
        <v>10</v>
      </c>
      <c r="I6" s="32" t="s">
        <v>20</v>
      </c>
      <c r="J6" s="58"/>
      <c r="K6" s="39" t="s">
        <v>10</v>
      </c>
      <c r="L6" s="60" t="s">
        <v>67</v>
      </c>
      <c r="M6" s="37"/>
      <c r="N6" s="39" t="s">
        <v>10</v>
      </c>
      <c r="O6" s="54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54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58"/>
      <c r="H8" s="27" t="s">
        <v>12</v>
      </c>
      <c r="I8" s="32" t="s">
        <v>21</v>
      </c>
      <c r="J8" s="58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54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56"/>
      <c r="L10" s="57"/>
      <c r="M10" s="58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54" t="s">
        <v>18</v>
      </c>
      <c r="G11" s="37"/>
      <c r="H11" s="49" t="s">
        <v>55</v>
      </c>
      <c r="I11" s="50" t="s">
        <v>23</v>
      </c>
      <c r="J11" s="51"/>
      <c r="K11" s="56"/>
      <c r="L11" s="57"/>
      <c r="M11" s="58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>
        <v>1</v>
      </c>
      <c r="F32" s="43">
        <v>2.34</v>
      </c>
      <c r="G32" s="47">
        <f>IF(E32=1,MATCH(F32,{3.5,3.05,2.25},-1),IF(E32=3,MATCH(F32,{55,70,90}),IF(E32=5,MATCH(F32,{11.3,10,8.3},-1),IF(E32=6,MATCH(F32,{36.3,31.3,27.3},-1),IF(E32=8,MATCH(F32,{-2,-1,0}),"##")))))</f>
        <v>2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2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I32" sqref="I32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F25" sqref="F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3.421875" style="0" customWidth="1"/>
    <col min="2" max="2" width="12.00390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">
      <c r="A2" s="1"/>
      <c r="B2" s="1"/>
      <c r="C2" s="77" t="s">
        <v>57</v>
      </c>
      <c r="D2" s="77"/>
      <c r="E2" s="77"/>
      <c r="F2" s="77"/>
      <c r="G2" s="78" t="s">
        <v>8</v>
      </c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73" t="s">
        <v>1</v>
      </c>
      <c r="B4" s="73"/>
      <c r="C4" s="53"/>
      <c r="D4" s="92" t="s">
        <v>33</v>
      </c>
      <c r="E4" s="70" t="s">
        <v>2</v>
      </c>
      <c r="F4" s="71"/>
      <c r="G4" s="72"/>
      <c r="H4" s="70" t="s">
        <v>3</v>
      </c>
      <c r="I4" s="71"/>
      <c r="J4" s="72"/>
      <c r="K4" s="70" t="s">
        <v>4</v>
      </c>
      <c r="L4" s="71"/>
      <c r="M4" s="72"/>
      <c r="N4" s="70" t="s">
        <v>5</v>
      </c>
      <c r="O4" s="71"/>
      <c r="P4" s="72"/>
      <c r="Q4" s="80" t="s">
        <v>37</v>
      </c>
      <c r="R4" s="81" t="s">
        <v>38</v>
      </c>
      <c r="T4" s="82" t="s">
        <v>39</v>
      </c>
      <c r="U4" s="8" t="s">
        <v>40</v>
      </c>
    </row>
    <row r="5" spans="1:21" ht="7.5" customHeight="1">
      <c r="A5" s="85" t="s">
        <v>56</v>
      </c>
      <c r="B5" s="85"/>
      <c r="C5" s="67" t="s">
        <v>32</v>
      </c>
      <c r="D5" s="93"/>
      <c r="E5" s="33" t="s">
        <v>9</v>
      </c>
      <c r="F5" s="34" t="s">
        <v>63</v>
      </c>
      <c r="G5" s="35"/>
      <c r="H5" s="38" t="s">
        <v>9</v>
      </c>
      <c r="I5" s="34" t="s">
        <v>59</v>
      </c>
      <c r="J5" s="35"/>
      <c r="K5" s="38" t="s">
        <v>9</v>
      </c>
      <c r="L5" s="34" t="s">
        <v>60</v>
      </c>
      <c r="M5" s="35"/>
      <c r="N5" s="38" t="s">
        <v>9</v>
      </c>
      <c r="O5" s="34" t="s">
        <v>25</v>
      </c>
      <c r="P5" s="35"/>
      <c r="Q5" s="65"/>
      <c r="R5" s="69"/>
      <c r="T5" s="83"/>
      <c r="U5" s="76" t="s">
        <v>41</v>
      </c>
    </row>
    <row r="6" spans="1:21" ht="7.5" customHeight="1">
      <c r="A6" s="85"/>
      <c r="B6" s="85"/>
      <c r="C6" s="67"/>
      <c r="D6" s="93"/>
      <c r="E6" s="23" t="s">
        <v>10</v>
      </c>
      <c r="F6" s="32" t="s">
        <v>15</v>
      </c>
      <c r="G6" s="63"/>
      <c r="H6" s="27" t="s">
        <v>10</v>
      </c>
      <c r="I6" s="32" t="s">
        <v>20</v>
      </c>
      <c r="J6" s="63"/>
      <c r="K6" s="39" t="s">
        <v>10</v>
      </c>
      <c r="L6" s="60" t="s">
        <v>67</v>
      </c>
      <c r="M6" s="37"/>
      <c r="N6" s="39" t="s">
        <v>10</v>
      </c>
      <c r="O6" s="60" t="s">
        <v>26</v>
      </c>
      <c r="P6" s="37"/>
      <c r="Q6" s="65"/>
      <c r="R6" s="69"/>
      <c r="T6" s="83"/>
      <c r="U6" s="76"/>
    </row>
    <row r="7" spans="1:21" ht="7.5" customHeight="1">
      <c r="A7" s="85"/>
      <c r="B7" s="85"/>
      <c r="C7" s="67"/>
      <c r="D7" s="93"/>
      <c r="E7" s="36" t="s">
        <v>11</v>
      </c>
      <c r="F7" s="60" t="s">
        <v>16</v>
      </c>
      <c r="G7" s="37"/>
      <c r="H7" s="39" t="s">
        <v>11</v>
      </c>
      <c r="I7" s="60" t="s">
        <v>66</v>
      </c>
      <c r="J7" s="37"/>
      <c r="K7" s="39" t="s">
        <v>11</v>
      </c>
      <c r="L7" s="60" t="s">
        <v>61</v>
      </c>
      <c r="M7" s="37"/>
      <c r="N7" s="49" t="s">
        <v>11</v>
      </c>
      <c r="O7" s="50" t="s">
        <v>27</v>
      </c>
      <c r="P7" s="51"/>
      <c r="Q7" s="65"/>
      <c r="R7" s="69"/>
      <c r="T7" s="83"/>
      <c r="U7" s="76"/>
    </row>
    <row r="8" spans="1:21" ht="7.5" customHeight="1">
      <c r="A8" s="85"/>
      <c r="B8" s="85"/>
      <c r="C8" s="67"/>
      <c r="D8" s="93"/>
      <c r="E8" s="23" t="s">
        <v>12</v>
      </c>
      <c r="F8" s="32" t="s">
        <v>17</v>
      </c>
      <c r="G8" s="63"/>
      <c r="H8" s="27" t="s">
        <v>12</v>
      </c>
      <c r="I8" s="32" t="s">
        <v>21</v>
      </c>
      <c r="J8" s="63"/>
      <c r="K8" s="39" t="s">
        <v>12</v>
      </c>
      <c r="L8" s="74" t="s">
        <v>29</v>
      </c>
      <c r="M8" s="75"/>
      <c r="N8" s="49" t="s">
        <v>12</v>
      </c>
      <c r="O8" s="50" t="s">
        <v>28</v>
      </c>
      <c r="P8" s="51"/>
      <c r="Q8" s="65"/>
      <c r="R8" s="69"/>
      <c r="T8" s="83"/>
      <c r="U8" s="76"/>
    </row>
    <row r="9" spans="1:21" ht="7.5" customHeight="1">
      <c r="A9" s="85"/>
      <c r="B9" s="85"/>
      <c r="C9" s="67"/>
      <c r="D9" s="93"/>
      <c r="E9" s="36" t="s">
        <v>13</v>
      </c>
      <c r="F9" s="60" t="s">
        <v>64</v>
      </c>
      <c r="G9" s="37"/>
      <c r="H9" s="39" t="s">
        <v>13</v>
      </c>
      <c r="I9" s="60" t="s">
        <v>22</v>
      </c>
      <c r="J9" s="37"/>
      <c r="K9" s="49" t="s">
        <v>55</v>
      </c>
      <c r="L9" s="50" t="s">
        <v>23</v>
      </c>
      <c r="M9" s="51"/>
      <c r="N9" s="39" t="s">
        <v>13</v>
      </c>
      <c r="O9" s="60" t="s">
        <v>62</v>
      </c>
      <c r="P9" s="37"/>
      <c r="Q9" s="65"/>
      <c r="R9" s="69"/>
      <c r="T9" s="83"/>
      <c r="U9" s="76"/>
    </row>
    <row r="10" spans="1:21" ht="7.5" customHeight="1">
      <c r="A10" s="85"/>
      <c r="B10" s="85"/>
      <c r="C10" s="67"/>
      <c r="D10" s="93"/>
      <c r="E10" s="36" t="s">
        <v>14</v>
      </c>
      <c r="F10" s="60" t="s">
        <v>65</v>
      </c>
      <c r="G10" s="37"/>
      <c r="H10" s="39" t="s">
        <v>19</v>
      </c>
      <c r="I10" s="74" t="s">
        <v>31</v>
      </c>
      <c r="J10" s="75"/>
      <c r="K10" s="61"/>
      <c r="L10" s="62"/>
      <c r="M10" s="63"/>
      <c r="N10" s="39" t="s">
        <v>19</v>
      </c>
      <c r="O10" s="60" t="s">
        <v>68</v>
      </c>
      <c r="P10" s="37"/>
      <c r="Q10" s="65"/>
      <c r="R10" s="69"/>
      <c r="T10" s="83"/>
      <c r="U10" s="76"/>
    </row>
    <row r="11" spans="1:21" ht="7.5" customHeight="1">
      <c r="A11" s="85"/>
      <c r="B11" s="85"/>
      <c r="C11" s="67"/>
      <c r="D11" s="93"/>
      <c r="E11" s="36" t="s">
        <v>55</v>
      </c>
      <c r="F11" s="60" t="s">
        <v>18</v>
      </c>
      <c r="G11" s="37"/>
      <c r="H11" s="49" t="s">
        <v>55</v>
      </c>
      <c r="I11" s="50" t="s">
        <v>23</v>
      </c>
      <c r="J11" s="51"/>
      <c r="K11" s="61"/>
      <c r="L11" s="62"/>
      <c r="M11" s="63"/>
      <c r="N11" s="39" t="s">
        <v>24</v>
      </c>
      <c r="O11" s="74" t="s">
        <v>30</v>
      </c>
      <c r="P11" s="75"/>
      <c r="Q11" s="65"/>
      <c r="R11" s="69"/>
      <c r="T11" s="83"/>
      <c r="U11" s="76"/>
    </row>
    <row r="12" spans="1:21" ht="7.5" customHeight="1">
      <c r="A12" s="85"/>
      <c r="B12" s="85"/>
      <c r="C12" s="67"/>
      <c r="D12" s="93"/>
      <c r="E12" s="24"/>
      <c r="F12" s="25"/>
      <c r="G12" s="26"/>
      <c r="H12" s="28"/>
      <c r="I12" s="25"/>
      <c r="J12" s="26"/>
      <c r="K12" s="28"/>
      <c r="L12" s="25"/>
      <c r="M12" s="26"/>
      <c r="N12" s="40" t="s">
        <v>55</v>
      </c>
      <c r="O12" s="41" t="s">
        <v>23</v>
      </c>
      <c r="P12" s="42"/>
      <c r="Q12" s="65"/>
      <c r="R12" s="69"/>
      <c r="T12" s="83"/>
      <c r="U12" s="76"/>
    </row>
    <row r="13" spans="1:21" ht="15" customHeight="1">
      <c r="A13" s="85"/>
      <c r="B13" s="85"/>
      <c r="C13" s="67"/>
      <c r="D13" s="93"/>
      <c r="E13" s="65" t="s">
        <v>34</v>
      </c>
      <c r="F13" s="66" t="s">
        <v>35</v>
      </c>
      <c r="G13" s="69" t="s">
        <v>36</v>
      </c>
      <c r="H13" s="65" t="s">
        <v>34</v>
      </c>
      <c r="I13" s="66" t="s">
        <v>35</v>
      </c>
      <c r="J13" s="69" t="s">
        <v>36</v>
      </c>
      <c r="K13" s="65" t="s">
        <v>34</v>
      </c>
      <c r="L13" s="66" t="s">
        <v>35</v>
      </c>
      <c r="M13" s="69" t="s">
        <v>36</v>
      </c>
      <c r="N13" s="65" t="s">
        <v>34</v>
      </c>
      <c r="O13" s="66" t="s">
        <v>35</v>
      </c>
      <c r="P13" s="69" t="s">
        <v>36</v>
      </c>
      <c r="Q13" s="65"/>
      <c r="R13" s="69"/>
      <c r="T13" s="83"/>
      <c r="U13" s="76"/>
    </row>
    <row r="14" spans="1:21" ht="15" customHeight="1">
      <c r="A14" s="85"/>
      <c r="B14" s="85"/>
      <c r="C14" s="67"/>
      <c r="D14" s="93"/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9"/>
      <c r="T14" s="83"/>
      <c r="U14" s="76"/>
    </row>
    <row r="15" spans="1:21" ht="15" customHeight="1">
      <c r="A15" s="85"/>
      <c r="B15" s="85"/>
      <c r="C15" s="67"/>
      <c r="D15" s="93"/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9"/>
      <c r="T15" s="83"/>
      <c r="U15" s="76"/>
    </row>
    <row r="16" spans="1:21" ht="15" customHeight="1">
      <c r="A16" s="85"/>
      <c r="B16" s="85"/>
      <c r="C16" s="67"/>
      <c r="D16" s="93"/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9"/>
      <c r="T16" s="83"/>
      <c r="U16" s="76"/>
    </row>
    <row r="17" spans="1:21" ht="15" customHeight="1">
      <c r="A17" s="85"/>
      <c r="B17" s="85"/>
      <c r="C17" s="67"/>
      <c r="D17" s="93"/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9"/>
      <c r="T17" s="83"/>
      <c r="U17" s="76"/>
    </row>
    <row r="18" spans="1:21" ht="15" customHeight="1">
      <c r="A18" s="85"/>
      <c r="B18" s="85"/>
      <c r="C18" s="67"/>
      <c r="D18" s="93"/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9"/>
      <c r="T18" s="83"/>
      <c r="U18" s="76"/>
    </row>
    <row r="19" spans="1:21" ht="15">
      <c r="A19" s="85"/>
      <c r="B19" s="85"/>
      <c r="C19" s="67"/>
      <c r="D19" s="93"/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9"/>
      <c r="T19" s="83"/>
      <c r="U19" s="76"/>
    </row>
    <row r="20" spans="1:21" ht="15">
      <c r="A20" s="85"/>
      <c r="B20" s="85"/>
      <c r="C20" s="67"/>
      <c r="D20" s="93"/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9"/>
      <c r="T20" s="83"/>
      <c r="U20" s="76"/>
    </row>
    <row r="21" spans="1:21" ht="15">
      <c r="A21" s="85"/>
      <c r="B21" s="85"/>
      <c r="C21" s="67"/>
      <c r="D21" s="93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9"/>
      <c r="T21" s="83"/>
      <c r="U21" s="76"/>
    </row>
    <row r="22" spans="1:21" ht="15">
      <c r="A22" t="s">
        <v>6</v>
      </c>
      <c r="B22" t="s">
        <v>7</v>
      </c>
      <c r="C22" s="68"/>
      <c r="D22" s="94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9"/>
      <c r="T22" s="83"/>
      <c r="U22" s="76"/>
    </row>
    <row r="23" spans="1:21" ht="15.75">
      <c r="A23" s="16">
        <v>1</v>
      </c>
      <c r="B23" s="52"/>
      <c r="C23" s="46" t="s">
        <v>58</v>
      </c>
      <c r="D23" s="17"/>
      <c r="E23" s="30"/>
      <c r="F23" s="29"/>
      <c r="G23" s="47" t="str">
        <f>IF(E23=1,MATCH(F23,{3.5,3.05,2.25},-1),IF(E23=3,MATCH(F23,{55,70,90}),IF(E23=5,MATCH(F23,{11.3,10,8.3},-1),IF(E23=6,MATCH(F23,{36.3,31.3,27.3},-1),IF(E23=8,MATCH(F23,{-2,-1,0}),"##")))))</f>
        <v>##</v>
      </c>
      <c r="H23" s="18"/>
      <c r="I23" s="29"/>
      <c r="J23" s="47" t="str">
        <f>IF(H23=1,MATCH(I23,{32,36,40}),IF(H23=3,MATCH(I23,{7.5,8,8.5}),IF(H23=5,MATCH(I23,{2.05,2.25,2.45}),IF(H23=6,MATCH(I23,{1,2,3}),IF(H23=8,MATCH(I23,{-2,-1,0}),"##")))))</f>
        <v>##</v>
      </c>
      <c r="K23" s="18"/>
      <c r="L23" s="29"/>
      <c r="M23" s="47" t="str">
        <f>IF(K23=1,MATCH(L23,{15.3,14.1,12.9},-1),IF(K23=2,MATCH(L23,{29.5,24.5,19},-1),IF(K23=4,MATCH(L23,{1,2,3}),IF(K23=3,MATCH(L23,{22,19.5,17},-1),IF(K23=8,MATCH(L23,{-2,-1,0}),"##")))))</f>
        <v>##</v>
      </c>
      <c r="N23" s="18"/>
      <c r="O23" s="29"/>
      <c r="P23" s="47" t="str">
        <f>IF(N23=1,MATCH(O23,{1.2,1.3,1.4}),IF(N23=2,MATCH(O23,{4.3,4.6,4.9}),IF(N23=5,MATCH(O23,{27.5,30.5,33.5}),IF(N23=6,MATCH(O23,{10,15,20}),IF(N23=7,MATCH(O23,{1,2,3}),IF(N23=8,MATCH(O23,{-2,-1,0}),"##"))))))</f>
        <v>##</v>
      </c>
      <c r="Q23" s="18"/>
      <c r="R23" s="47">
        <f aca="true" t="shared" si="0" ref="R23:R31">SUM(G23,J23,M23,P23)</f>
        <v>0</v>
      </c>
      <c r="S23" s="20"/>
      <c r="T23" s="18"/>
      <c r="U23" s="19"/>
    </row>
    <row r="24" spans="1:21" ht="15.75">
      <c r="A24" s="16">
        <v>2</v>
      </c>
      <c r="B24" s="52"/>
      <c r="C24" s="46" t="s">
        <v>58</v>
      </c>
      <c r="D24" s="17"/>
      <c r="E24" s="30"/>
      <c r="F24" s="29"/>
      <c r="G24" s="47" t="str">
        <f>IF(E24=1,MATCH(F24,{3.5,3.05,2.25},-1),IF(E24=3,MATCH(F24,{55,70,90}),IF(E24=5,MATCH(F24,{11.3,10,8.3},-1),IF(E24=6,MATCH(F24,{36.3,31.3,27.3},-1),IF(E24=8,MATCH(F24,{-2,-1,0}),"##")))))</f>
        <v>##</v>
      </c>
      <c r="H24" s="18"/>
      <c r="I24" s="29"/>
      <c r="J24" s="47" t="str">
        <f>IF(H24=1,MATCH(I24,{32,36,40}),IF(H24=3,MATCH(I24,{7.5,8,8.5}),IF(H24=5,MATCH(I24,{2.05,2.25,2.45}),IF(H24=6,MATCH(I24,{1,2,3}),IF(H24=8,MATCH(I24,{-2,-1,0}),"##")))))</f>
        <v>##</v>
      </c>
      <c r="K24" s="18"/>
      <c r="L24" s="29"/>
      <c r="M24" s="47" t="str">
        <f>IF(K24=1,MATCH(L24,{15.3,14.1,12.9},-1),IF(K24=2,MATCH(L24,{29.5,24.5,19},-1),IF(K24=4,MATCH(L24,{1,2,3}),IF(K24=3,MATCH(L24,{22,19.5,17},-1),IF(K24=8,MATCH(L24,{-2,-1,0}),"##")))))</f>
        <v>##</v>
      </c>
      <c r="N24" s="18"/>
      <c r="O24" s="29"/>
      <c r="P24" s="47" t="str">
        <f>IF(N24=1,MATCH(O24,{1.2,1.3,1.4}),IF(N24=2,MATCH(O24,{4.3,4.6,4.9}),IF(N24=5,MATCH(O24,{27.5,30.5,33.5}),IF(N24=6,MATCH(O24,{10,15,20}),IF(N24=7,MATCH(O24,{1,2,3}),IF(N24=8,MATCH(O24,{-2,-1,0}),"##"))))))</f>
        <v>##</v>
      </c>
      <c r="Q24" s="18"/>
      <c r="R24" s="47">
        <f t="shared" si="0"/>
        <v>0</v>
      </c>
      <c r="S24" s="20"/>
      <c r="T24" s="18"/>
      <c r="U24" s="19"/>
    </row>
    <row r="25" spans="1:21" ht="15.75">
      <c r="A25" s="16">
        <v>3</v>
      </c>
      <c r="B25" s="52"/>
      <c r="C25" s="46" t="s">
        <v>58</v>
      </c>
      <c r="D25" s="17"/>
      <c r="E25" s="30"/>
      <c r="F25" s="29"/>
      <c r="G25" s="47" t="str">
        <f>IF(E25=1,MATCH(F25,{3.5,3.05,2.25},-1),IF(E25=3,MATCH(F25,{55,70,90}),IF(E25=5,MATCH(F25,{11.3,10,8.3},-1),IF(E25=6,MATCH(F25,{36.3,31.3,27.3},-1),IF(E25=8,MATCH(F25,{-2,-1,0}),"##")))))</f>
        <v>##</v>
      </c>
      <c r="H25" s="18"/>
      <c r="I25" s="29"/>
      <c r="J25" s="47" t="str">
        <f>IF(H25=1,MATCH(I25,{32,36,40}),IF(H25=3,MATCH(I25,{7.5,8,8.5}),IF(H25=5,MATCH(I25,{2.05,2.25,2.45}),IF(H25=6,MATCH(I25,{1,2,3}),IF(H25=8,MATCH(I25,{-2,-1,0}),"##")))))</f>
        <v>##</v>
      </c>
      <c r="K25" s="18"/>
      <c r="L25" s="20"/>
      <c r="M25" s="47" t="str">
        <f>IF(K25=1,MATCH(L25,{15.3,14.1,12.9},-1),IF(K25=2,MATCH(L25,{29.5,24.5,19},-1),IF(K25=4,MATCH(L25,{1,2,3}),IF(K25=3,MATCH(L25,{22,19.5,17},-1),IF(K25=8,MATCH(L25,{-2,-1,0}),"##")))))</f>
        <v>##</v>
      </c>
      <c r="N25" s="18"/>
      <c r="O25" s="29"/>
      <c r="P25" s="47" t="str">
        <f>IF(N25=1,MATCH(O25,{1.2,1.3,1.4}),IF(N25=2,MATCH(O25,{4.3,4.6,4.9}),IF(N25=5,MATCH(O25,{27.5,30.5,33.5}),IF(N25=6,MATCH(O25,{10,15,20}),IF(N25=7,MATCH(O25,{1,2,3}),IF(N25=8,MATCH(O25,{-2,-1,0}),"##"))))))</f>
        <v>##</v>
      </c>
      <c r="Q25" s="18"/>
      <c r="R25" s="47">
        <f t="shared" si="0"/>
        <v>0</v>
      </c>
      <c r="S25" s="20"/>
      <c r="T25" s="18"/>
      <c r="U25" s="19"/>
    </row>
    <row r="26" spans="1:21" ht="15.75">
      <c r="A26" s="16">
        <v>4</v>
      </c>
      <c r="B26" s="52"/>
      <c r="C26" s="46" t="s">
        <v>58</v>
      </c>
      <c r="D26" s="17"/>
      <c r="E26" s="30"/>
      <c r="F26" s="29"/>
      <c r="G26" s="47" t="str">
        <f>IF(E26=1,MATCH(F26,{3.5,3.05,2.25},-1),IF(E26=3,MATCH(F26,{55,70,90}),IF(E26=5,MATCH(F26,{11.3,10,8.3},-1),IF(E26=6,MATCH(F26,{36.3,31.3,27.3},-1),IF(E26=8,MATCH(F26,{-2,-1,0}),"##")))))</f>
        <v>##</v>
      </c>
      <c r="H26" s="18"/>
      <c r="I26" s="29"/>
      <c r="J26" s="47" t="str">
        <f>IF(H26=1,MATCH(I26,{32,36,40}),IF(H26=3,MATCH(I26,{7.5,8,8.5}),IF(H26=5,MATCH(I26,{2.05,2.25,2.45}),IF(H26=6,MATCH(I26,{1,2,3}),IF(H26=8,MATCH(I26,{-2,-1,0}),"##")))))</f>
        <v>##</v>
      </c>
      <c r="K26" s="18"/>
      <c r="L26" s="29"/>
      <c r="M26" s="47" t="str">
        <f>IF(K26=1,MATCH(L26,{15.3,14.1,12.9},-1),IF(K26=2,MATCH(L26,{29.5,24.5,19},-1),IF(K26=4,MATCH(L26,{1,2,3}),IF(K26=3,MATCH(L26,{22,19.5,17},-1),IF(K26=8,MATCH(L26,{-2,-1,0}),"##")))))</f>
        <v>##</v>
      </c>
      <c r="N26" s="18"/>
      <c r="O26" s="29"/>
      <c r="P26" s="47" t="str">
        <f>IF(N26=1,MATCH(O26,{1.2,1.3,1.4}),IF(N26=2,MATCH(O26,{4.3,4.6,4.9}),IF(N26=5,MATCH(O26,{27.5,30.5,33.5}),IF(N26=6,MATCH(O26,{10,15,20}),IF(N26=7,MATCH(O26,{1,2,3}),IF(N26=8,MATCH(O26,{-2,-1,0}),"##"))))))</f>
        <v>##</v>
      </c>
      <c r="Q26" s="18"/>
      <c r="R26" s="47">
        <f t="shared" si="0"/>
        <v>0</v>
      </c>
      <c r="S26" s="20"/>
      <c r="T26" s="18"/>
      <c r="U26" s="19"/>
    </row>
    <row r="27" spans="1:21" ht="15.75">
      <c r="A27" s="16">
        <v>5</v>
      </c>
      <c r="B27" s="52"/>
      <c r="C27" s="46" t="s">
        <v>58</v>
      </c>
      <c r="D27" s="17"/>
      <c r="E27" s="30"/>
      <c r="F27" s="29"/>
      <c r="G27" s="47" t="str">
        <f>IF(E27=1,MATCH(F27,{3.5,3.05,2.25},-1),IF(E27=3,MATCH(F27,{55,70,90}),IF(E27=5,MATCH(F27,{11.3,10,8.3},-1),IF(E27=6,MATCH(F27,{36.3,31.3,27.3},-1),IF(E27=8,MATCH(F27,{-2,-1,0}),"##")))))</f>
        <v>##</v>
      </c>
      <c r="H27" s="18"/>
      <c r="I27" s="29"/>
      <c r="J27" s="47" t="str">
        <f>IF(H27=1,MATCH(I27,{32,36,40}),IF(H27=3,MATCH(I27,{7.5,8,8.5}),IF(H27=5,MATCH(I27,{2.05,2.25,2.45}),IF(H27=6,MATCH(I27,{1,2,3}),IF(H27=8,MATCH(I27,{-2,-1,0}),"##")))))</f>
        <v>##</v>
      </c>
      <c r="K27" s="18"/>
      <c r="L27" s="29"/>
      <c r="M27" s="47" t="str">
        <f>IF(K27=1,MATCH(L27,{15.3,14.1,12.9},-1),IF(K27=2,MATCH(L27,{29.5,24.5,19},-1),IF(K27=4,MATCH(L27,{1,2,3}),IF(K27=3,MATCH(L27,{22,19.5,17},-1),IF(K27=8,MATCH(L27,{-2,-1,0}),"##")))))</f>
        <v>##</v>
      </c>
      <c r="N27" s="18"/>
      <c r="O27" s="29"/>
      <c r="P27" s="47" t="str">
        <f>IF(N27=1,MATCH(O27,{1.2,1.3,1.4}),IF(N27=2,MATCH(O27,{4.3,4.6,4.9}),IF(N27=5,MATCH(O27,{27.5,30.5,33.5}),IF(N27=6,MATCH(O27,{10,15,20}),IF(N27=7,MATCH(O27,{1,2,3}),IF(N27=8,MATCH(O27,{-2,-1,0}),"##"))))))</f>
        <v>##</v>
      </c>
      <c r="Q27" s="18"/>
      <c r="R27" s="47">
        <f t="shared" si="0"/>
        <v>0</v>
      </c>
      <c r="S27" s="20"/>
      <c r="T27" s="18"/>
      <c r="U27" s="19"/>
    </row>
    <row r="28" spans="1:21" ht="15.75">
      <c r="A28" s="16">
        <v>6</v>
      </c>
      <c r="B28" s="52"/>
      <c r="C28" s="46" t="s">
        <v>58</v>
      </c>
      <c r="D28" s="17"/>
      <c r="E28" s="30"/>
      <c r="F28" s="29"/>
      <c r="G28" s="47" t="str">
        <f>IF(E28=1,MATCH(F28,{3.5,3.05,2.25},-1),IF(E28=3,MATCH(F28,{55,70,90}),IF(E28=5,MATCH(F28,{11.3,10,8.3},-1),IF(E28=6,MATCH(F28,{36.3,31.3,27.3},-1),IF(E28=8,MATCH(F28,{-2,-1,0}),"##")))))</f>
        <v>##</v>
      </c>
      <c r="H28" s="18"/>
      <c r="I28" s="29"/>
      <c r="J28" s="47" t="str">
        <f>IF(H28=1,MATCH(I28,{32,36,40}),IF(H28=3,MATCH(I28,{7.5,8,8.5}),IF(H28=5,MATCH(I28,{2.05,2.25,2.45}),IF(H28=6,MATCH(I28,{1,2,3}),IF(H28=8,MATCH(I28,{-2,-1,0}),"##")))))</f>
        <v>##</v>
      </c>
      <c r="K28" s="18"/>
      <c r="L28" s="29"/>
      <c r="M28" s="47" t="str">
        <f>IF(K28=1,MATCH(L28,{15.3,14.1,12.9},-1),IF(K28=2,MATCH(L28,{29.5,24.5,19},-1),IF(K28=4,MATCH(L28,{1,2,3}),IF(K28=3,MATCH(L28,{22,19.5,17},-1),IF(K28=8,MATCH(L28,{-2,-1,0}),"##")))))</f>
        <v>##</v>
      </c>
      <c r="N28" s="18"/>
      <c r="O28" s="29"/>
      <c r="P28" s="47" t="str">
        <f>IF(N28=1,MATCH(O28,{1.2,1.3,1.4}),IF(N28=2,MATCH(O28,{4.3,4.6,4.9}),IF(N28=5,MATCH(O28,{27.5,30.5,33.5}),IF(N28=6,MATCH(O28,{10,15,20}),IF(N28=7,MATCH(O28,{1,2,3}),IF(N28=8,MATCH(O28,{-2,-1,0}),"##"))))))</f>
        <v>##</v>
      </c>
      <c r="Q28" s="18"/>
      <c r="R28" s="47">
        <f t="shared" si="0"/>
        <v>0</v>
      </c>
      <c r="S28" s="20"/>
      <c r="T28" s="18"/>
      <c r="U28" s="19"/>
    </row>
    <row r="29" spans="1:21" ht="15.75">
      <c r="A29" s="16">
        <v>7</v>
      </c>
      <c r="B29" s="52"/>
      <c r="C29" s="46" t="s">
        <v>58</v>
      </c>
      <c r="D29" s="17"/>
      <c r="E29" s="30"/>
      <c r="F29" s="29"/>
      <c r="G29" s="47" t="str">
        <f>IF(E29=1,MATCH(F29,{3.5,3.05,2.25},-1),IF(E29=3,MATCH(F29,{55,70,90}),IF(E29=5,MATCH(F29,{11.3,10,8.3},-1),IF(E29=6,MATCH(F29,{36.3,31.3,27.3},-1),IF(E29=8,MATCH(F29,{-2,-1,0}),"##")))))</f>
        <v>##</v>
      </c>
      <c r="H29" s="18"/>
      <c r="I29" s="29"/>
      <c r="J29" s="47" t="str">
        <f>IF(H29=1,MATCH(I29,{32,36,40}),IF(H29=3,MATCH(I29,{7.5,8,8.5}),IF(H29=5,MATCH(I29,{2.05,2.25,2.45}),IF(H29=6,MATCH(I29,{1,2,3}),IF(H29=8,MATCH(I29,{-2,-1,0}),"##")))))</f>
        <v>##</v>
      </c>
      <c r="K29" s="18"/>
      <c r="L29" s="29"/>
      <c r="M29" s="47" t="str">
        <f>IF(K29=1,MATCH(L29,{15.3,14.1,12.9},-1),IF(K29=2,MATCH(L29,{29.5,24.5,19},-1),IF(K29=4,MATCH(L29,{1,2,3}),IF(K29=3,MATCH(L29,{22,19.5,17},-1),IF(K29=8,MATCH(L29,{-2,-1,0}),"##")))))</f>
        <v>##</v>
      </c>
      <c r="N29" s="18"/>
      <c r="O29" s="29"/>
      <c r="P29" s="47" t="str">
        <f>IF(N29=1,MATCH(O29,{1.2,1.3,1.4}),IF(N29=2,MATCH(O29,{4.3,4.6,4.9}),IF(N29=5,MATCH(O29,{27.5,30.5,33.5}),IF(N29=6,MATCH(O29,{10,15,20}),IF(N29=7,MATCH(O29,{1,2,3}),IF(N29=8,MATCH(O29,{-2,-1,0}),"##"))))))</f>
        <v>##</v>
      </c>
      <c r="Q29" s="18"/>
      <c r="R29" s="47">
        <f t="shared" si="0"/>
        <v>0</v>
      </c>
      <c r="S29" s="20"/>
      <c r="T29" s="18"/>
      <c r="U29" s="19"/>
    </row>
    <row r="30" spans="1:21" ht="15.75">
      <c r="A30" s="16">
        <v>8</v>
      </c>
      <c r="B30" s="52"/>
      <c r="C30" s="46" t="s">
        <v>58</v>
      </c>
      <c r="D30" s="17"/>
      <c r="E30" s="30"/>
      <c r="F30" s="29"/>
      <c r="G30" s="47" t="str">
        <f>IF(E30=1,MATCH(F30,{3.5,3.05,2.25},-1),IF(E30=3,MATCH(F30,{55,70,90}),IF(E30=5,MATCH(F30,{11.3,10,8.3},-1),IF(E30=6,MATCH(F30,{36.3,31.3,27.3},-1),IF(E30=8,MATCH(F30,{-2,-1,0}),"##")))))</f>
        <v>##</v>
      </c>
      <c r="H30" s="18"/>
      <c r="I30" s="29"/>
      <c r="J30" s="47" t="str">
        <f>IF(H30=1,MATCH(I30,{32,36,40}),IF(H30=3,MATCH(I30,{7.5,8,8.5}),IF(H30=5,MATCH(I30,{2.05,2.25,2.45}),IF(H30=6,MATCH(I30,{1,2,3}),IF(H30=8,MATCH(I30,{-2,-1,0}),"##")))))</f>
        <v>##</v>
      </c>
      <c r="K30" s="18"/>
      <c r="L30" s="29"/>
      <c r="M30" s="47" t="str">
        <f>IF(K30=1,MATCH(L30,{15.3,14.1,12.9},-1),IF(K30=2,MATCH(L30,{29.5,24.5,19},-1),IF(K30=4,MATCH(L30,{1,2,3}),IF(K30=3,MATCH(L30,{22,19.5,17},-1),IF(K30=8,MATCH(L30,{-2,-1,0}),"##")))))</f>
        <v>##</v>
      </c>
      <c r="N30" s="18"/>
      <c r="O30" s="29"/>
      <c r="P30" s="47" t="str">
        <f>IF(N30=1,MATCH(O30,{1.2,1.3,1.4}),IF(N30=2,MATCH(O30,{4.3,4.6,4.9}),IF(N30=5,MATCH(O30,{27.5,30.5,33.5}),IF(N30=6,MATCH(O30,{10,15,20}),IF(N30=7,MATCH(O30,{1,2,3}),IF(N30=8,MATCH(O30,{-2,-1,0}),"##"))))))</f>
        <v>##</v>
      </c>
      <c r="Q30" s="18"/>
      <c r="R30" s="47">
        <f t="shared" si="0"/>
        <v>0</v>
      </c>
      <c r="S30" s="20"/>
      <c r="T30" s="18"/>
      <c r="U30" s="19"/>
    </row>
    <row r="31" spans="1:21" ht="15.75">
      <c r="A31" s="16">
        <v>9</v>
      </c>
      <c r="B31" s="52"/>
      <c r="C31" s="46" t="s">
        <v>58</v>
      </c>
      <c r="D31" s="17"/>
      <c r="E31" s="30"/>
      <c r="F31" s="29"/>
      <c r="G31" s="47" t="str">
        <f>IF(E31=1,MATCH(F31,{3.5,3.05,2.25},-1),IF(E31=3,MATCH(F31,{55,70,90}),IF(E31=5,MATCH(F31,{11.3,10,8.3},-1),IF(E31=6,MATCH(F31,{36.3,31.3,27.3},-1),IF(E31=8,MATCH(F31,{-2,-1,0}),"##")))))</f>
        <v>##</v>
      </c>
      <c r="H31" s="18"/>
      <c r="I31" s="29"/>
      <c r="J31" s="47" t="str">
        <f>IF(H31=1,MATCH(I31,{32,36,40}),IF(H31=3,MATCH(I31,{7.5,8,8.5}),IF(H31=5,MATCH(I31,{2.05,2.25,2.45}),IF(H31=6,MATCH(I31,{1,2,3}),IF(H31=8,MATCH(I31,{-2,-1,0}),"##")))))</f>
        <v>##</v>
      </c>
      <c r="K31" s="18"/>
      <c r="L31" s="29"/>
      <c r="M31" s="47" t="str">
        <f>IF(K31=1,MATCH(L31,{15.3,14.1,12.9},-1),IF(K31=2,MATCH(L31,{29.5,24.5,19},-1),IF(K31=4,MATCH(L31,{1,2,3}),IF(K31=3,MATCH(L31,{22,19.5,17},-1),IF(K31=8,MATCH(L31,{-2,-1,0}),"##")))))</f>
        <v>##</v>
      </c>
      <c r="N31" s="18"/>
      <c r="O31" s="29"/>
      <c r="P31" s="47" t="str">
        <f>IF(N31=1,MATCH(O31,{1.2,1.3,1.4}),IF(N31=2,MATCH(O31,{4.3,4.6,4.9}),IF(N31=5,MATCH(O31,{27.5,30.5,33.5}),IF(N31=6,MATCH(O31,{10,15,20}),IF(N31=7,MATCH(O31,{1,2,3}),IF(N31=8,MATCH(O31,{-2,-1,0}),"##"))))))</f>
        <v>##</v>
      </c>
      <c r="Q31" s="18"/>
      <c r="R31" s="47">
        <f t="shared" si="0"/>
        <v>0</v>
      </c>
      <c r="S31" s="20"/>
      <c r="T31" s="18"/>
      <c r="U31" s="19"/>
    </row>
    <row r="32" spans="1:21" ht="16.5" thickBot="1">
      <c r="A32" s="16">
        <v>10</v>
      </c>
      <c r="B32" s="52"/>
      <c r="C32" s="46" t="s">
        <v>58</v>
      </c>
      <c r="D32" s="17"/>
      <c r="E32" s="31"/>
      <c r="F32" s="43"/>
      <c r="G32" s="47" t="str">
        <f>IF(E32=1,MATCH(F32,{3.5,3.05,2.25},-1),IF(E32=3,MATCH(F32,{55,70,90}),IF(E32=5,MATCH(F32,{11.3,10,8.3},-1),IF(E32=6,MATCH(F32,{36.3,31.3,27.3},-1),IF(E32=8,MATCH(F32,{-2,-1,0}),"##")))))</f>
        <v>##</v>
      </c>
      <c r="H32" s="21"/>
      <c r="I32" s="43"/>
      <c r="J32" s="47" t="str">
        <f>IF(H32=1,MATCH(I32,{32,36,40}),IF(H32=3,MATCH(I32,{7.5,8,8.5}),IF(H32=5,MATCH(I32,{2.05,2.25,2.45}),IF(H32=6,MATCH(I32,{1,2,3}),IF(H32=8,MATCH(I32,{-2,-1,0}),"##")))))</f>
        <v>##</v>
      </c>
      <c r="K32" s="21"/>
      <c r="L32" s="43"/>
      <c r="M32" s="47" t="str">
        <f>IF(K32=1,MATCH(L32,{15.3,14.1,12.9},-1),IF(K32=2,MATCH(L32,{29.5,24.5,19},-1),IF(K32=4,MATCH(L32,{1,2,3}),IF(K32=3,MATCH(L32,{22,19.5,17},-1),IF(K32=8,MATCH(L32,{-2,-1,0}),"##")))))</f>
        <v>##</v>
      </c>
      <c r="N32" s="21"/>
      <c r="O32" s="43"/>
      <c r="P32" s="47" t="str">
        <f>IF(N32=1,MATCH(O32,{1.2,1.3,1.4}),IF(N32=2,MATCH(O32,{4.3,4.6,4.9}),IF(N32=5,MATCH(O32,{27.5,30.5,33.5}),IF(N32=6,MATCH(O32,{10,15,20}),IF(N32=7,MATCH(O32,{1,2,3}),IF(N32=8,MATCH(O32,{-2,-1,0}),"##"))))))</f>
        <v>##</v>
      </c>
      <c r="Q32" s="21"/>
      <c r="R32" s="48">
        <f>SUM(G32,J32,M32,P32)</f>
        <v>0</v>
      </c>
      <c r="S32" s="20"/>
      <c r="T32" s="21"/>
      <c r="U32" s="22"/>
    </row>
    <row r="33" spans="1:21" s="55" customFormat="1" ht="12" thickBot="1">
      <c r="A33" s="84" t="s">
        <v>42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2" ht="15">
      <c r="A34" s="86" t="s">
        <v>43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9"/>
      <c r="O34" s="10" t="s">
        <v>48</v>
      </c>
      <c r="P34" s="10"/>
      <c r="Q34" s="10"/>
      <c r="R34" s="10"/>
      <c r="S34" s="10"/>
      <c r="T34" s="10"/>
      <c r="U34" s="11"/>
      <c r="V34" s="55"/>
    </row>
    <row r="35" spans="1:22" ht="1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  <c r="N35" s="56"/>
      <c r="O35" s="12" t="s">
        <v>49</v>
      </c>
      <c r="P35" s="12"/>
      <c r="Q35" s="12"/>
      <c r="R35" s="12"/>
      <c r="S35" s="12"/>
      <c r="T35" s="12"/>
      <c r="U35" s="13"/>
      <c r="V35" s="55"/>
    </row>
    <row r="36" spans="1:22" ht="15">
      <c r="A36" s="95" t="s">
        <v>44</v>
      </c>
      <c r="B36" s="96"/>
      <c r="C36" s="96"/>
      <c r="D36" s="96"/>
      <c r="E36" s="96" t="s">
        <v>46</v>
      </c>
      <c r="F36" s="96"/>
      <c r="G36" s="96"/>
      <c r="H36" s="96"/>
      <c r="I36" s="96"/>
      <c r="J36" s="96"/>
      <c r="K36" s="96"/>
      <c r="L36" s="96"/>
      <c r="M36" s="97"/>
      <c r="N36" s="56"/>
      <c r="O36" s="12" t="s">
        <v>50</v>
      </c>
      <c r="P36" s="12"/>
      <c r="Q36" s="12"/>
      <c r="R36" s="12"/>
      <c r="S36" s="12"/>
      <c r="T36" s="12"/>
      <c r="U36" s="13"/>
      <c r="V36" s="55"/>
    </row>
    <row r="37" spans="1:22" ht="15">
      <c r="A37" s="95" t="s">
        <v>53</v>
      </c>
      <c r="B37" s="96"/>
      <c r="C37" s="96"/>
      <c r="D37" s="96"/>
      <c r="E37" s="98"/>
      <c r="F37" s="98"/>
      <c r="G37" s="98"/>
      <c r="H37" s="98"/>
      <c r="I37" s="98"/>
      <c r="J37" s="98"/>
      <c r="K37" s="98"/>
      <c r="L37" s="98"/>
      <c r="M37" s="99"/>
      <c r="N37" s="56"/>
      <c r="O37" s="12" t="s">
        <v>51</v>
      </c>
      <c r="P37" s="12"/>
      <c r="Q37" s="12"/>
      <c r="R37" s="12"/>
      <c r="S37" s="12"/>
      <c r="T37" s="12"/>
      <c r="U37" s="13"/>
      <c r="V37" s="55"/>
    </row>
    <row r="38" spans="1:22" ht="15.75" thickBot="1">
      <c r="A38" s="100" t="s">
        <v>45</v>
      </c>
      <c r="B38" s="101"/>
      <c r="C38" s="101"/>
      <c r="D38" s="101"/>
      <c r="E38" s="101" t="s">
        <v>47</v>
      </c>
      <c r="F38" s="101"/>
      <c r="G38" s="101"/>
      <c r="H38" s="101"/>
      <c r="I38" s="101"/>
      <c r="J38" s="101"/>
      <c r="K38" s="101"/>
      <c r="L38" s="101"/>
      <c r="M38" s="102"/>
      <c r="N38" s="59"/>
      <c r="O38" s="14" t="s">
        <v>45</v>
      </c>
      <c r="P38" s="14"/>
      <c r="Q38" s="14"/>
      <c r="R38" s="14"/>
      <c r="S38" s="14"/>
      <c r="T38" s="14"/>
      <c r="U38" s="15" t="s">
        <v>52</v>
      </c>
      <c r="V38" s="55"/>
    </row>
    <row r="39" spans="1:2" ht="15">
      <c r="A39" s="5" t="s">
        <v>54</v>
      </c>
      <c r="B39" s="5"/>
    </row>
    <row r="40" ht="15"/>
    <row r="41" ht="15"/>
    <row r="46" spans="1:7" ht="15">
      <c r="A46" s="44"/>
      <c r="B46" s="44"/>
      <c r="C46" s="44"/>
      <c r="D46" s="45"/>
      <c r="E46" s="44"/>
      <c r="F46" s="44"/>
      <c r="G46" s="44"/>
    </row>
  </sheetData>
  <sheetProtection password="E362" sheet="1" objects="1" scenarios="1" selectLockedCells="1"/>
  <mergeCells count="41">
    <mergeCell ref="N4:P4"/>
    <mergeCell ref="A1:T1"/>
    <mergeCell ref="C2:F2"/>
    <mergeCell ref="G2:H2"/>
    <mergeCell ref="I2:T2"/>
    <mergeCell ref="A4:B4"/>
    <mergeCell ref="I10:J10"/>
    <mergeCell ref="T4:T22"/>
    <mergeCell ref="M13:M22"/>
    <mergeCell ref="N13:N22"/>
    <mergeCell ref="O13:O22"/>
    <mergeCell ref="C5:C22"/>
    <mergeCell ref="U5:U22"/>
    <mergeCell ref="L8:M8"/>
    <mergeCell ref="H4:J4"/>
    <mergeCell ref="L13:L22"/>
    <mergeCell ref="E13:E22"/>
    <mergeCell ref="O11:P11"/>
    <mergeCell ref="Q4:Q22"/>
    <mergeCell ref="R4:R22"/>
    <mergeCell ref="K4:M4"/>
    <mergeCell ref="A37:D37"/>
    <mergeCell ref="J13:J22"/>
    <mergeCell ref="K13:K22"/>
    <mergeCell ref="P13:P22"/>
    <mergeCell ref="A33:U33"/>
    <mergeCell ref="F13:F22"/>
    <mergeCell ref="G13:G22"/>
    <mergeCell ref="H13:H22"/>
    <mergeCell ref="I13:I22"/>
    <mergeCell ref="A5:B21"/>
    <mergeCell ref="E37:M37"/>
    <mergeCell ref="D4:D22"/>
    <mergeCell ref="E4:G4"/>
    <mergeCell ref="A38:D38"/>
    <mergeCell ref="E38:M38"/>
    <mergeCell ref="A34:M34"/>
    <mergeCell ref="A35:D35"/>
    <mergeCell ref="E35:M35"/>
    <mergeCell ref="A36:D36"/>
    <mergeCell ref="E36:M36"/>
  </mergeCells>
  <dataValidations count="1">
    <dataValidation operator="lessThan" allowBlank="1" showInputMessage="1" showErrorMessage="1" sqref="G23:G32 M23:M32 J23:J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2014-11-11T17:11:10Z</dcterms:modified>
  <cp:category/>
  <cp:version/>
  <cp:contentType/>
  <cp:contentStatus/>
</cp:coreProperties>
</file>