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8445" activeTab="2"/>
  </bookViews>
  <sheets>
    <sheet name="Endauswertung Mannschaften" sheetId="1" r:id="rId1"/>
    <sheet name="Endauswertung Mädchen" sheetId="2" r:id="rId2"/>
    <sheet name="Endauswertung Jungen" sheetId="3" r:id="rId3"/>
    <sheet name="Auswertung Ju E1" sheetId="4" r:id="rId4"/>
    <sheet name="Auswertung Mä E 1" sheetId="5" r:id="rId5"/>
  </sheets>
  <definedNames>
    <definedName name="_xlnm.Print_Area" localSheetId="3">'Auswertung Ju E1'!$A$1:$J$58</definedName>
    <definedName name="_xlnm.Print_Area" localSheetId="0">'Endauswertung Mannschaften'!#REF!</definedName>
  </definedNames>
  <calcPr fullCalcOnLoad="1"/>
</workbook>
</file>

<file path=xl/sharedStrings.xml><?xml version="1.0" encoding="utf-8"?>
<sst xmlns="http://schemas.openxmlformats.org/spreadsheetml/2006/main" count="317" uniqueCount="112">
  <si>
    <t>Schule</t>
  </si>
  <si>
    <t>Barren</t>
  </si>
  <si>
    <t>Boden</t>
  </si>
  <si>
    <t>Reck</t>
  </si>
  <si>
    <t>Sprung</t>
  </si>
  <si>
    <t>Gesamt-Pkt.</t>
  </si>
  <si>
    <t>MS Scheibenberg</t>
  </si>
  <si>
    <t>Gesamt-Pkt</t>
  </si>
  <si>
    <t>Name</t>
  </si>
  <si>
    <t>Vorname</t>
  </si>
  <si>
    <t>MS Pestalozzi</t>
  </si>
  <si>
    <t>LKG "St Annen"</t>
  </si>
  <si>
    <t>Balken</t>
  </si>
  <si>
    <t>LKG "St. Annen"</t>
  </si>
  <si>
    <t>Platzierung</t>
  </si>
  <si>
    <t>Gesamtpkt.</t>
  </si>
  <si>
    <t>Mannschaftswertung (die drei besten Turner)</t>
  </si>
  <si>
    <t>(die drei besten Turnerinnen)</t>
  </si>
  <si>
    <t>Stuba</t>
  </si>
  <si>
    <t xml:space="preserve">Mädchen           </t>
  </si>
  <si>
    <t>Jungen  Mannschaftswertung (die drei besten Turner)</t>
  </si>
  <si>
    <t>Platz</t>
  </si>
  <si>
    <t>Michelle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</si>
  <si>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</si>
  <si>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</si>
  <si>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</si>
  <si>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</si>
  <si>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</si>
  <si>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</si>
  <si>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</si>
  <si>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</si>
  <si>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</si>
  <si>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</si>
  <si>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</si>
  <si>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</si>
  <si>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</si>
  <si>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</si>
  <si>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</si>
  <si>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</si>
  <si>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18.</t>
  </si>
  <si>
    <t>21.</t>
  </si>
  <si>
    <t>22.</t>
  </si>
  <si>
    <t>23.</t>
  </si>
  <si>
    <t>24.</t>
  </si>
  <si>
    <t>Meyer</t>
  </si>
  <si>
    <t>MS Westerzgebirge</t>
  </si>
  <si>
    <t>+</t>
  </si>
  <si>
    <t>Anna-Lena</t>
  </si>
  <si>
    <t>Böttcher</t>
  </si>
  <si>
    <t>Domenic</t>
  </si>
  <si>
    <t>Lisa</t>
  </si>
  <si>
    <t>Jungen</t>
  </si>
  <si>
    <t>Mädchen</t>
  </si>
  <si>
    <t>Müller</t>
  </si>
  <si>
    <t xml:space="preserve">Mannschaftswertung </t>
  </si>
  <si>
    <t>Findeisen</t>
  </si>
  <si>
    <t>Jason-Jeremy</t>
  </si>
  <si>
    <t>Baumann</t>
  </si>
  <si>
    <t>Pascal</t>
  </si>
  <si>
    <t>Risch</t>
  </si>
  <si>
    <t>Leo</t>
  </si>
  <si>
    <t>Rothe</t>
  </si>
  <si>
    <t>John-Pascal</t>
  </si>
  <si>
    <t>Devaja</t>
  </si>
  <si>
    <t>Florian</t>
  </si>
  <si>
    <t>Kreisausscheid Gerätturnen Klassen 5-7     Jungen</t>
  </si>
  <si>
    <t>Dinstuhl</t>
  </si>
  <si>
    <t>Vivien</t>
  </si>
  <si>
    <t>Lorenz</t>
  </si>
  <si>
    <t>Kira</t>
  </si>
  <si>
    <t>Georgi</t>
  </si>
  <si>
    <t>Luci</t>
  </si>
  <si>
    <t>Kämpfe</t>
  </si>
  <si>
    <t>Sharleen</t>
  </si>
  <si>
    <t>Henkel</t>
  </si>
  <si>
    <t>Siegert</t>
  </si>
  <si>
    <t>Kreisausscheid Gerätturnen Klassen 5-7     Mädchen</t>
  </si>
  <si>
    <t xml:space="preserve">Kreisausscheid Gerätturnen Klassen 5-7     </t>
  </si>
  <si>
    <t xml:space="preserve">Kreisausscheid Gerätturnen Klassen 5-7   </t>
  </si>
  <si>
    <t>Geräturnen Klassen 5 - 7</t>
  </si>
  <si>
    <t>Gerätturnen Klassen 5 - 7</t>
  </si>
  <si>
    <t>Hammer</t>
  </si>
  <si>
    <t>Denis</t>
  </si>
  <si>
    <t>Henze</t>
  </si>
  <si>
    <t>Selina</t>
  </si>
  <si>
    <t>Bachmann</t>
  </si>
  <si>
    <t>Lukas</t>
  </si>
  <si>
    <t>Hänsel</t>
  </si>
  <si>
    <t>Leon</t>
  </si>
  <si>
    <t>Felix</t>
  </si>
  <si>
    <t>Adrian</t>
  </si>
  <si>
    <t>Glänzel</t>
  </si>
  <si>
    <t>Levin</t>
  </si>
  <si>
    <t>Mai</t>
  </si>
  <si>
    <t>Maximillian</t>
  </si>
  <si>
    <t>Paetz</t>
  </si>
  <si>
    <t>Justin</t>
  </si>
  <si>
    <t>MS Scheibenberg 1</t>
  </si>
  <si>
    <t>MS Scheibenberg 2</t>
  </si>
  <si>
    <t>Ruhland</t>
  </si>
  <si>
    <t>Lene</t>
  </si>
  <si>
    <t>Erhardt</t>
  </si>
  <si>
    <t>Natanja</t>
  </si>
  <si>
    <t>Schettler</t>
  </si>
  <si>
    <t>Lea</t>
  </si>
  <si>
    <t>Spindler</t>
  </si>
  <si>
    <t>Anna Lena</t>
  </si>
  <si>
    <t>Peters</t>
  </si>
  <si>
    <t>Markert</t>
  </si>
  <si>
    <t>Josephin</t>
  </si>
  <si>
    <t>Fritzsch</t>
  </si>
  <si>
    <t>Marlen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</si>
</sst>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42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35">
    <xf numFmtId="0" fontId="0" fillId="0" borderId="0" xfId="0" applyAlignment="1">
      <alignment/>
    </xf>
    <xf numFmtId="172" fontId="0" fillId="0" borderId="0" xfId="0" applyNumberFormat="1" applyAlignment="1">
      <alignment/>
    </xf>
    <xf numFmtId="172" fontId="0" fillId="0" borderId="10" xfId="0" applyNumberFormat="1" applyBorder="1" applyAlignment="1">
      <alignment/>
    </xf>
    <xf numFmtId="172" fontId="2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172" fontId="5" fillId="0" borderId="11" xfId="0" applyNumberFormat="1" applyFont="1" applyBorder="1" applyAlignment="1">
      <alignment horizontal="center"/>
    </xf>
    <xf numFmtId="172" fontId="5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172" fontId="5" fillId="0" borderId="0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/>
    </xf>
    <xf numFmtId="172" fontId="5" fillId="33" borderId="0" xfId="0" applyNumberFormat="1" applyFont="1" applyFill="1" applyBorder="1" applyAlignment="1">
      <alignment horizontal="center"/>
    </xf>
    <xf numFmtId="172" fontId="4" fillId="0" borderId="0" xfId="0" applyNumberFormat="1" applyFont="1" applyAlignment="1">
      <alignment/>
    </xf>
    <xf numFmtId="172" fontId="4" fillId="0" borderId="11" xfId="0" applyNumberFormat="1" applyFont="1" applyBorder="1" applyAlignment="1">
      <alignment/>
    </xf>
    <xf numFmtId="172" fontId="4" fillId="33" borderId="11" xfId="0" applyNumberFormat="1" applyFont="1" applyFill="1" applyBorder="1" applyAlignment="1">
      <alignment/>
    </xf>
    <xf numFmtId="172" fontId="5" fillId="33" borderId="11" xfId="0" applyNumberFormat="1" applyFont="1" applyFill="1" applyBorder="1" applyAlignment="1">
      <alignment/>
    </xf>
    <xf numFmtId="172" fontId="5" fillId="33" borderId="11" xfId="0" applyNumberFormat="1" applyFont="1" applyFill="1" applyBorder="1" applyAlignment="1">
      <alignment horizontal="center"/>
    </xf>
    <xf numFmtId="172" fontId="4" fillId="33" borderId="11" xfId="0" applyNumberFormat="1" applyFont="1" applyFill="1" applyBorder="1" applyAlignment="1">
      <alignment horizontal="center"/>
    </xf>
    <xf numFmtId="1" fontId="3" fillId="0" borderId="0" xfId="0" applyNumberFormat="1" applyFont="1" applyAlignment="1">
      <alignment horizontal="center"/>
    </xf>
    <xf numFmtId="172" fontId="3" fillId="0" borderId="0" xfId="0" applyNumberFormat="1" applyFont="1" applyAlignment="1">
      <alignment horizontal="center"/>
    </xf>
    <xf numFmtId="172" fontId="5" fillId="0" borderId="0" xfId="0" applyNumberFormat="1" applyFont="1" applyAlignment="1">
      <alignment horizontal="center"/>
    </xf>
    <xf numFmtId="172" fontId="0" fillId="0" borderId="0" xfId="0" applyNumberFormat="1" applyAlignment="1">
      <alignment horizontal="center"/>
    </xf>
    <xf numFmtId="172" fontId="4" fillId="0" borderId="11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72" fontId="4" fillId="0" borderId="0" xfId="0" applyNumberFormat="1" applyFont="1" applyAlignment="1">
      <alignment horizontal="center"/>
    </xf>
    <xf numFmtId="17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72" fontId="5" fillId="0" borderId="0" xfId="0" applyNumberFormat="1" applyFont="1" applyBorder="1" applyAlignment="1">
      <alignment horizontal="center" vertical="center"/>
    </xf>
    <xf numFmtId="172" fontId="0" fillId="0" borderId="11" xfId="0" applyNumberFormat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5" fillId="0" borderId="11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17"/>
  <sheetViews>
    <sheetView zoomScalePageLayoutView="0" workbookViewId="0" topLeftCell="A1">
      <selection activeCell="A13" sqref="A13:A16"/>
    </sheetView>
  </sheetViews>
  <sheetFormatPr defaultColWidth="11.421875" defaultRowHeight="12.75"/>
  <cols>
    <col min="1" max="1" width="15.57421875" style="0" customWidth="1"/>
    <col min="2" max="2" width="25.8515625" style="0" customWidth="1"/>
    <col min="3" max="3" width="15.8515625" style="0" customWidth="1"/>
    <col min="4" max="4" width="14.28125" style="0" customWidth="1"/>
    <col min="6" max="6" width="12.8515625" style="0" customWidth="1"/>
  </cols>
  <sheetData>
    <row r="1" spans="1:8" ht="15.75">
      <c r="A1" s="14" t="s">
        <v>77</v>
      </c>
      <c r="B1" s="14"/>
      <c r="C1" s="7"/>
      <c r="D1" s="14" t="s">
        <v>20</v>
      </c>
      <c r="E1" s="7"/>
      <c r="F1" s="7"/>
      <c r="G1" s="7"/>
      <c r="H1" s="7"/>
    </row>
    <row r="2" spans="1:8" ht="15">
      <c r="A2" s="7"/>
      <c r="B2" s="12"/>
      <c r="C2" s="7"/>
      <c r="D2" s="7"/>
      <c r="E2" s="7"/>
      <c r="F2" s="7"/>
      <c r="G2" s="7"/>
      <c r="H2" s="7"/>
    </row>
    <row r="3" spans="1:8" ht="15.75">
      <c r="A3" s="16" t="s">
        <v>14</v>
      </c>
      <c r="B3" s="16" t="s">
        <v>0</v>
      </c>
      <c r="C3" s="17"/>
      <c r="D3" s="16" t="s">
        <v>15</v>
      </c>
      <c r="E3" s="15"/>
      <c r="F3" s="9"/>
      <c r="G3" s="9"/>
      <c r="H3" s="9"/>
    </row>
    <row r="4" spans="1:8" ht="15">
      <c r="A4" s="8" t="s">
        <v>23</v>
      </c>
      <c r="B4" s="9" t="s">
        <v>11</v>
      </c>
      <c r="C4" s="8" t="s">
        <v>51</v>
      </c>
      <c r="D4" s="18">
        <f>SUM('Auswertung Ju E1'!I12:I15)-MIN('Auswertung Ju E1'!I12:I15)</f>
        <v>107.69999999999999</v>
      </c>
      <c r="E4" s="8"/>
      <c r="F4" s="8"/>
      <c r="G4" s="8"/>
      <c r="H4" s="8"/>
    </row>
    <row r="5" spans="1:8" ht="15">
      <c r="A5" s="8" t="s">
        <v>24</v>
      </c>
      <c r="B5" s="9" t="s">
        <v>6</v>
      </c>
      <c r="C5" s="8" t="s">
        <v>51</v>
      </c>
      <c r="D5" s="18">
        <f>SUM('Auswertung Ju E1'!I4:I7)-MIN('Auswertung Ju E1'!I4:I7)</f>
        <v>107.5</v>
      </c>
      <c r="E5" s="8"/>
      <c r="F5" s="8"/>
      <c r="G5" s="8"/>
      <c r="H5" s="8"/>
    </row>
    <row r="6" spans="1:8" ht="15">
      <c r="A6" s="8" t="s">
        <v>25</v>
      </c>
      <c r="B6" s="9" t="s">
        <v>45</v>
      </c>
      <c r="C6" s="8" t="s">
        <v>51</v>
      </c>
      <c r="D6" s="18">
        <f>SUM('Auswertung Ju E1'!I16:I19)-MIN('Auswertung Ju E1'!I16:I19)</f>
        <v>105.69999999999999</v>
      </c>
      <c r="E6" s="8"/>
      <c r="F6" s="8"/>
      <c r="G6" s="8"/>
      <c r="H6" s="8"/>
    </row>
    <row r="7" spans="1:8" ht="15">
      <c r="A7" s="8" t="s">
        <v>26</v>
      </c>
      <c r="B7" s="9" t="s">
        <v>10</v>
      </c>
      <c r="C7" s="8" t="s">
        <v>51</v>
      </c>
      <c r="D7" s="18">
        <f>SUM('Auswertung Ju E1'!I8:I11)-MIN('Auswertung Ju E1'!I8:I11)</f>
        <v>89.14999999999999</v>
      </c>
      <c r="E7" s="8"/>
      <c r="F7" s="8"/>
      <c r="G7" s="8"/>
      <c r="H7" s="8"/>
    </row>
    <row r="8" spans="1:8" ht="15">
      <c r="A8" s="8"/>
      <c r="B8" s="9"/>
      <c r="C8" s="9"/>
      <c r="D8" s="18"/>
      <c r="E8" s="9"/>
      <c r="F8" s="9"/>
      <c r="G8" s="9"/>
      <c r="H8" s="9"/>
    </row>
    <row r="9" ht="15">
      <c r="I9" s="10"/>
    </row>
    <row r="10" spans="1:8" ht="15.75">
      <c r="A10" s="14" t="s">
        <v>78</v>
      </c>
      <c r="B10" s="14"/>
      <c r="C10" s="14" t="s">
        <v>19</v>
      </c>
      <c r="D10" s="14" t="s">
        <v>54</v>
      </c>
      <c r="E10" s="7"/>
      <c r="F10" s="14" t="s">
        <v>17</v>
      </c>
      <c r="G10" s="10"/>
      <c r="H10" s="7"/>
    </row>
    <row r="11" spans="1:8" ht="15.75">
      <c r="A11" s="7"/>
      <c r="B11" s="7"/>
      <c r="C11" s="7"/>
      <c r="D11" s="7"/>
      <c r="E11" s="7"/>
      <c r="F11" s="7"/>
      <c r="G11" s="14"/>
      <c r="H11" s="10"/>
    </row>
    <row r="12" spans="1:8" ht="15.75">
      <c r="A12" s="16" t="s">
        <v>14</v>
      </c>
      <c r="B12" s="16" t="s">
        <v>0</v>
      </c>
      <c r="C12" s="17"/>
      <c r="D12" s="16" t="s">
        <v>15</v>
      </c>
      <c r="E12" s="17"/>
      <c r="F12" s="9"/>
      <c r="G12" s="9"/>
      <c r="H12" s="9"/>
    </row>
    <row r="13" spans="1:8" ht="15">
      <c r="A13" s="8" t="s">
        <v>23</v>
      </c>
      <c r="B13" s="9" t="s">
        <v>97</v>
      </c>
      <c r="C13" s="8" t="s">
        <v>52</v>
      </c>
      <c r="D13" s="18">
        <f>SUM('Auswertung Mä E 1'!I4:I7)-MIN('Auswertung Mä E 1'!I4:I7)</f>
        <v>110</v>
      </c>
      <c r="E13" s="8"/>
      <c r="F13" s="9"/>
      <c r="G13" s="8"/>
      <c r="H13" s="8"/>
    </row>
    <row r="14" spans="1:8" ht="15">
      <c r="A14" s="8" t="s">
        <v>24</v>
      </c>
      <c r="B14" s="9" t="s">
        <v>13</v>
      </c>
      <c r="C14" s="8" t="s">
        <v>52</v>
      </c>
      <c r="D14" s="18">
        <f>SUM('Auswertung Mä E 1'!I12:I15)-MIN('Auswertung Mä E 1'!I12:I15)</f>
        <v>105.89999999999998</v>
      </c>
      <c r="E14" s="8"/>
      <c r="F14" s="9"/>
      <c r="G14" s="8"/>
      <c r="H14" s="8"/>
    </row>
    <row r="15" spans="1:8" ht="15">
      <c r="A15" s="8" t="s">
        <v>25</v>
      </c>
      <c r="B15" s="9" t="s">
        <v>98</v>
      </c>
      <c r="C15" s="8" t="s">
        <v>52</v>
      </c>
      <c r="D15" s="18">
        <f>SUM('Auswertung Mä E 1'!I16:I19)-MIN('Auswertung Mä E 1'!I16:I19)</f>
        <v>92.3</v>
      </c>
      <c r="E15" s="8"/>
      <c r="F15" s="9"/>
      <c r="G15" s="9"/>
      <c r="H15" s="9"/>
    </row>
    <row r="16" spans="1:8" ht="15">
      <c r="A16" s="8" t="s">
        <v>26</v>
      </c>
      <c r="B16" s="9" t="s">
        <v>10</v>
      </c>
      <c r="C16" s="8" t="s">
        <v>52</v>
      </c>
      <c r="D16" s="18">
        <f>SUM('Auswertung Mä E 1'!I8:I11)-MIN('Auswertung Mä E 1'!I8:I11)</f>
        <v>86.1</v>
      </c>
      <c r="E16" s="8"/>
      <c r="F16" s="9"/>
      <c r="G16" s="8"/>
      <c r="H16" s="8"/>
    </row>
    <row r="17" spans="1:8" ht="15">
      <c r="A17" s="8"/>
      <c r="B17" s="9"/>
      <c r="C17" s="8"/>
      <c r="D17" s="9"/>
      <c r="E17" s="18"/>
      <c r="F17" s="9"/>
      <c r="G17" s="9"/>
      <c r="H17" s="9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I62"/>
  <sheetViews>
    <sheetView zoomScalePageLayoutView="0" workbookViewId="0" topLeftCell="A1">
      <selection activeCell="J8" sqref="J8"/>
    </sheetView>
  </sheetViews>
  <sheetFormatPr defaultColWidth="11.421875" defaultRowHeight="12.75"/>
  <cols>
    <col min="1" max="1" width="8.28125" style="0" customWidth="1"/>
    <col min="2" max="2" width="30.57421875" style="0" customWidth="1"/>
    <col min="3" max="3" width="12.00390625" style="0" bestFit="1" customWidth="1"/>
    <col min="4" max="4" width="16.7109375" style="0" bestFit="1" customWidth="1"/>
    <col min="7" max="7" width="13.57421875" style="0" customWidth="1"/>
    <col min="8" max="9" width="14.421875" style="0" bestFit="1" customWidth="1"/>
  </cols>
  <sheetData>
    <row r="1" spans="1:8" s="1" customFormat="1" ht="22.5" customHeight="1">
      <c r="A1" s="25"/>
      <c r="B1" s="5" t="s">
        <v>76</v>
      </c>
      <c r="C1" s="20"/>
      <c r="D1" s="6"/>
      <c r="E1" s="22"/>
      <c r="F1" s="22"/>
      <c r="G1" s="33">
        <v>2014</v>
      </c>
      <c r="H1" s="22"/>
    </row>
    <row r="3" spans="1:9" ht="15.75">
      <c r="A3" s="19" t="s">
        <v>21</v>
      </c>
      <c r="B3" s="19" t="s">
        <v>0</v>
      </c>
      <c r="C3" s="19" t="s">
        <v>8</v>
      </c>
      <c r="D3" s="19" t="s">
        <v>9</v>
      </c>
      <c r="E3" s="19" t="s">
        <v>2</v>
      </c>
      <c r="F3" s="19" t="s">
        <v>12</v>
      </c>
      <c r="G3" s="19" t="s">
        <v>4</v>
      </c>
      <c r="H3" s="19" t="s">
        <v>18</v>
      </c>
      <c r="I3" s="19" t="s">
        <v>5</v>
      </c>
    </row>
    <row r="4" spans="1:9" ht="15">
      <c r="A4" s="8" t="s">
        <v>23</v>
      </c>
      <c r="B4" s="9" t="s">
        <v>97</v>
      </c>
      <c r="C4" s="8" t="s">
        <v>68</v>
      </c>
      <c r="D4" s="8" t="s">
        <v>69</v>
      </c>
      <c r="E4" s="8">
        <v>9.7</v>
      </c>
      <c r="F4" s="8">
        <v>9.4</v>
      </c>
      <c r="G4" s="8">
        <v>9.4</v>
      </c>
      <c r="H4" s="8">
        <v>9.6</v>
      </c>
      <c r="I4" s="18">
        <f>SUM(E4:H4)</f>
        <v>38.1</v>
      </c>
    </row>
    <row r="5" spans="1:9" ht="15">
      <c r="A5" s="8" t="s">
        <v>24</v>
      </c>
      <c r="B5" s="9" t="s">
        <v>97</v>
      </c>
      <c r="C5" s="8" t="s">
        <v>66</v>
      </c>
      <c r="D5" s="8" t="s">
        <v>67</v>
      </c>
      <c r="E5" s="8">
        <v>9.5</v>
      </c>
      <c r="F5" s="8">
        <v>9</v>
      </c>
      <c r="G5" s="8">
        <v>9.1</v>
      </c>
      <c r="H5" s="8">
        <v>9.3</v>
      </c>
      <c r="I5" s="18">
        <f>SUM(E5:H5)</f>
        <v>36.900000000000006</v>
      </c>
    </row>
    <row r="6" spans="1:9" ht="15">
      <c r="A6" s="8" t="s">
        <v>25</v>
      </c>
      <c r="B6" s="9" t="s">
        <v>13</v>
      </c>
      <c r="C6" s="8" t="s">
        <v>75</v>
      </c>
      <c r="D6" s="8" t="s">
        <v>50</v>
      </c>
      <c r="E6" s="8">
        <v>9.5</v>
      </c>
      <c r="F6" s="8">
        <v>8.9</v>
      </c>
      <c r="G6" s="8">
        <v>8.8</v>
      </c>
      <c r="H6" s="8">
        <v>9.2</v>
      </c>
      <c r="I6" s="18">
        <f>SUM(E6:H6)</f>
        <v>36.4</v>
      </c>
    </row>
    <row r="7" spans="1:9" ht="15">
      <c r="A7" s="8" t="s">
        <v>26</v>
      </c>
      <c r="B7" s="9" t="s">
        <v>13</v>
      </c>
      <c r="C7" s="8" t="s">
        <v>107</v>
      </c>
      <c r="D7" s="8" t="s">
        <v>22</v>
      </c>
      <c r="E7" s="8">
        <v>9.7</v>
      </c>
      <c r="F7" s="8">
        <v>9.1</v>
      </c>
      <c r="G7" s="8">
        <v>7.9</v>
      </c>
      <c r="H7" s="8">
        <v>8.7</v>
      </c>
      <c r="I7" s="18">
        <f>SUM(E7:H7)</f>
        <v>35.39999999999999</v>
      </c>
    </row>
    <row r="8" spans="1:9" ht="15">
      <c r="A8" s="8" t="s">
        <v>27</v>
      </c>
      <c r="B8" s="9" t="s">
        <v>97</v>
      </c>
      <c r="C8" s="8" t="s">
        <v>70</v>
      </c>
      <c r="D8" s="8" t="s">
        <v>71</v>
      </c>
      <c r="E8" s="8">
        <v>7.3</v>
      </c>
      <c r="F8" s="8">
        <v>9.4</v>
      </c>
      <c r="G8" s="8">
        <v>9.5</v>
      </c>
      <c r="H8" s="8">
        <v>8.8</v>
      </c>
      <c r="I8" s="18">
        <f>SUM(E8:H8)</f>
        <v>35</v>
      </c>
    </row>
    <row r="9" spans="1:9" ht="15">
      <c r="A9" s="8" t="s">
        <v>28</v>
      </c>
      <c r="B9" s="9" t="s">
        <v>98</v>
      </c>
      <c r="C9" s="8" t="s">
        <v>72</v>
      </c>
      <c r="D9" s="8" t="s">
        <v>73</v>
      </c>
      <c r="E9" s="34">
        <v>9.3</v>
      </c>
      <c r="F9" s="8">
        <v>8</v>
      </c>
      <c r="G9" s="8">
        <v>9</v>
      </c>
      <c r="H9" s="8">
        <v>8.5</v>
      </c>
      <c r="I9" s="18">
        <f>SUM(E9:H9)</f>
        <v>34.8</v>
      </c>
    </row>
    <row r="10" spans="1:9" ht="15">
      <c r="A10" s="8" t="s">
        <v>29</v>
      </c>
      <c r="B10" s="9" t="s">
        <v>13</v>
      </c>
      <c r="C10" s="8" t="s">
        <v>110</v>
      </c>
      <c r="D10" s="8" t="s">
        <v>111</v>
      </c>
      <c r="E10" s="8">
        <v>8.8</v>
      </c>
      <c r="F10" s="8">
        <v>8.5</v>
      </c>
      <c r="G10" s="8">
        <v>8.3</v>
      </c>
      <c r="H10" s="8">
        <v>8.5</v>
      </c>
      <c r="I10" s="18">
        <f>SUM(E10:H10)</f>
        <v>34.1</v>
      </c>
    </row>
    <row r="11" spans="1:9" ht="15">
      <c r="A11" s="8" t="s">
        <v>30</v>
      </c>
      <c r="B11" s="9" t="s">
        <v>13</v>
      </c>
      <c r="C11" s="8" t="s">
        <v>108</v>
      </c>
      <c r="D11" s="8" t="s">
        <v>109</v>
      </c>
      <c r="E11" s="8">
        <v>8.9</v>
      </c>
      <c r="F11" s="8">
        <v>7.8</v>
      </c>
      <c r="G11" s="8">
        <v>7.5</v>
      </c>
      <c r="H11" s="8">
        <v>7.8</v>
      </c>
      <c r="I11" s="18">
        <f>SUM(E11:H11)</f>
        <v>32</v>
      </c>
    </row>
    <row r="12" spans="1:9" ht="15">
      <c r="A12" s="8" t="s">
        <v>31</v>
      </c>
      <c r="B12" s="9" t="s">
        <v>98</v>
      </c>
      <c r="C12" s="8" t="s">
        <v>101</v>
      </c>
      <c r="D12" s="8" t="s">
        <v>102</v>
      </c>
      <c r="E12" s="34">
        <v>6.4</v>
      </c>
      <c r="F12" s="8">
        <v>8.1</v>
      </c>
      <c r="G12" s="8">
        <v>8.1</v>
      </c>
      <c r="H12" s="8">
        <v>7.7</v>
      </c>
      <c r="I12" s="18">
        <f>SUM(E12:H12)</f>
        <v>30.3</v>
      </c>
    </row>
    <row r="13" spans="1:9" ht="15">
      <c r="A13" s="8" t="s">
        <v>32</v>
      </c>
      <c r="B13" s="9" t="s">
        <v>10</v>
      </c>
      <c r="C13" s="8" t="s">
        <v>105</v>
      </c>
      <c r="D13" s="8" t="s">
        <v>106</v>
      </c>
      <c r="E13" s="8">
        <v>8.5</v>
      </c>
      <c r="F13" s="8">
        <v>6.5</v>
      </c>
      <c r="G13" s="8">
        <v>7.9</v>
      </c>
      <c r="H13" s="8">
        <v>6.8</v>
      </c>
      <c r="I13" s="18">
        <f>SUM(E13:H13)</f>
        <v>29.7</v>
      </c>
    </row>
    <row r="14" spans="1:9" ht="15">
      <c r="A14" s="8" t="s">
        <v>33</v>
      </c>
      <c r="B14" s="9" t="s">
        <v>10</v>
      </c>
      <c r="C14" s="8" t="s">
        <v>103</v>
      </c>
      <c r="D14" s="8" t="s">
        <v>104</v>
      </c>
      <c r="E14" s="8">
        <v>6.7</v>
      </c>
      <c r="F14" s="8">
        <v>7</v>
      </c>
      <c r="G14" s="8">
        <v>7.5</v>
      </c>
      <c r="H14" s="8">
        <v>7.1</v>
      </c>
      <c r="I14" s="18">
        <f>SUM(E14:H14)</f>
        <v>28.299999999999997</v>
      </c>
    </row>
    <row r="15" spans="1:9" ht="15">
      <c r="A15" s="8" t="s">
        <v>34</v>
      </c>
      <c r="B15" s="9" t="s">
        <v>10</v>
      </c>
      <c r="C15" s="8" t="s">
        <v>83</v>
      </c>
      <c r="D15" s="8" t="s">
        <v>84</v>
      </c>
      <c r="E15" s="8">
        <v>7.9</v>
      </c>
      <c r="F15" s="8">
        <v>7.1</v>
      </c>
      <c r="G15" s="8">
        <v>6.7</v>
      </c>
      <c r="H15" s="8">
        <v>6.4</v>
      </c>
      <c r="I15" s="18">
        <f>SUM(E15:H15)</f>
        <v>28.1</v>
      </c>
    </row>
    <row r="16" spans="1:9" ht="15">
      <c r="A16" s="8" t="s">
        <v>35</v>
      </c>
      <c r="B16" s="9" t="s">
        <v>98</v>
      </c>
      <c r="C16" s="8" t="s">
        <v>99</v>
      </c>
      <c r="D16" s="8" t="s">
        <v>100</v>
      </c>
      <c r="E16" s="34">
        <v>8.5</v>
      </c>
      <c r="F16" s="8">
        <v>8.5</v>
      </c>
      <c r="G16" s="8">
        <v>3.5</v>
      </c>
      <c r="H16" s="8">
        <v>6.7</v>
      </c>
      <c r="I16" s="18">
        <f>SUM(E16:H16)</f>
        <v>27.2</v>
      </c>
    </row>
    <row r="17" spans="1:9" ht="15">
      <c r="A17" s="8" t="s">
        <v>36</v>
      </c>
      <c r="B17" s="9" t="s">
        <v>10</v>
      </c>
      <c r="C17" s="8" t="s">
        <v>74</v>
      </c>
      <c r="D17" s="8" t="s">
        <v>47</v>
      </c>
      <c r="E17" s="8">
        <v>4.5</v>
      </c>
      <c r="F17" s="8">
        <v>6.7</v>
      </c>
      <c r="G17" s="8">
        <v>7.7</v>
      </c>
      <c r="H17" s="8">
        <v>7.4</v>
      </c>
      <c r="I17" s="18">
        <f>SUM(E17:H17)</f>
        <v>26.299999999999997</v>
      </c>
    </row>
    <row r="18" spans="1:9" ht="15">
      <c r="A18" s="8" t="s">
        <v>37</v>
      </c>
      <c r="B18" s="9" t="s">
        <v>97</v>
      </c>
      <c r="C18" s="8"/>
      <c r="D18" s="8"/>
      <c r="E18" s="8"/>
      <c r="F18" s="8"/>
      <c r="G18" s="8"/>
      <c r="H18" s="8"/>
      <c r="I18" s="18">
        <f>SUM(E18:H18)</f>
        <v>0</v>
      </c>
    </row>
    <row r="19" spans="1:9" ht="15">
      <c r="A19" s="8" t="s">
        <v>38</v>
      </c>
      <c r="B19" s="9" t="s">
        <v>98</v>
      </c>
      <c r="C19" s="8"/>
      <c r="D19" s="8"/>
      <c r="E19" s="8"/>
      <c r="F19" s="8"/>
      <c r="G19" s="8"/>
      <c r="H19" s="8"/>
      <c r="I19" s="18">
        <f>SUM(E19:H19)</f>
        <v>0</v>
      </c>
    </row>
    <row r="20" spans="1:9" ht="15">
      <c r="A20" s="8" t="s">
        <v>38</v>
      </c>
      <c r="B20" s="9"/>
      <c r="C20" s="8"/>
      <c r="D20" s="8"/>
      <c r="E20" s="8"/>
      <c r="F20" s="8"/>
      <c r="G20" s="8"/>
      <c r="H20" s="8"/>
      <c r="I20" s="18"/>
    </row>
    <row r="21" spans="1:9" ht="15">
      <c r="A21" s="8" t="s">
        <v>39</v>
      </c>
      <c r="B21" s="9"/>
      <c r="C21" s="8"/>
      <c r="D21" s="8"/>
      <c r="E21" s="8"/>
      <c r="F21" s="8"/>
      <c r="G21" s="8"/>
      <c r="H21" s="8"/>
      <c r="I21" s="18"/>
    </row>
    <row r="22" spans="1:9" ht="15">
      <c r="A22" s="8" t="s">
        <v>39</v>
      </c>
      <c r="B22" s="9"/>
      <c r="C22" s="8"/>
      <c r="D22" s="8"/>
      <c r="E22" s="8"/>
      <c r="F22" s="8"/>
      <c r="G22" s="8"/>
      <c r="H22" s="8"/>
      <c r="I22" s="18"/>
    </row>
    <row r="23" spans="1:9" ht="15">
      <c r="A23" s="8" t="s">
        <v>39</v>
      </c>
      <c r="B23" s="9"/>
      <c r="C23" s="8"/>
      <c r="D23" s="8"/>
      <c r="E23" s="8"/>
      <c r="F23" s="8"/>
      <c r="G23" s="8"/>
      <c r="H23" s="18"/>
      <c r="I23" s="18"/>
    </row>
    <row r="24" spans="1:9" ht="15">
      <c r="A24" s="8" t="s">
        <v>40</v>
      </c>
      <c r="B24" s="9"/>
      <c r="C24" s="8"/>
      <c r="D24" s="8"/>
      <c r="E24" s="8"/>
      <c r="F24" s="8"/>
      <c r="G24" s="8"/>
      <c r="H24" s="8"/>
      <c r="I24" s="18"/>
    </row>
    <row r="25" spans="1:9" ht="15">
      <c r="A25" s="8" t="s">
        <v>41</v>
      </c>
      <c r="B25" s="9"/>
      <c r="C25" s="8"/>
      <c r="D25" s="8"/>
      <c r="E25" s="8"/>
      <c r="F25" s="8"/>
      <c r="G25" s="8"/>
      <c r="H25" s="18"/>
      <c r="I25" s="18"/>
    </row>
    <row r="26" spans="1:9" ht="15">
      <c r="A26" s="8" t="s">
        <v>42</v>
      </c>
      <c r="B26" s="9"/>
      <c r="C26" s="8"/>
      <c r="D26" s="8"/>
      <c r="E26" s="8"/>
      <c r="F26" s="8"/>
      <c r="G26" s="8"/>
      <c r="H26" s="18"/>
      <c r="I26" s="18"/>
    </row>
    <row r="27" spans="1:9" ht="15">
      <c r="A27" s="8" t="s">
        <v>43</v>
      </c>
      <c r="B27" s="9"/>
      <c r="C27" s="8"/>
      <c r="D27" s="8"/>
      <c r="E27" s="8"/>
      <c r="F27" s="8"/>
      <c r="G27" s="8"/>
      <c r="H27" s="8"/>
      <c r="I27" s="18"/>
    </row>
    <row r="60" ht="15">
      <c r="G60" s="10"/>
    </row>
    <row r="61" ht="15">
      <c r="G61" s="10"/>
    </row>
    <row r="62" ht="15">
      <c r="G62" s="10"/>
    </row>
  </sheetData>
  <sheetProtection/>
  <printOptions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I63"/>
  <sheetViews>
    <sheetView tabSelected="1" zoomScalePageLayoutView="0" workbookViewId="0" topLeftCell="A1">
      <selection activeCell="K8" sqref="K8"/>
    </sheetView>
  </sheetViews>
  <sheetFormatPr defaultColWidth="11.421875" defaultRowHeight="12.75"/>
  <cols>
    <col min="1" max="1" width="7.7109375" style="0" customWidth="1"/>
    <col min="2" max="2" width="25.8515625" style="0" customWidth="1"/>
    <col min="3" max="3" width="20.8515625" style="0" customWidth="1"/>
    <col min="4" max="4" width="15.28125" style="0" bestFit="1" customWidth="1"/>
    <col min="9" max="9" width="13.8515625" style="0" bestFit="1" customWidth="1"/>
  </cols>
  <sheetData>
    <row r="1" spans="1:8" s="1" customFormat="1" ht="22.5" customHeight="1">
      <c r="A1" s="25"/>
      <c r="B1" s="5" t="s">
        <v>65</v>
      </c>
      <c r="C1" s="20"/>
      <c r="D1" s="6"/>
      <c r="E1" s="22"/>
      <c r="F1" s="22"/>
      <c r="G1" s="33">
        <v>2014</v>
      </c>
      <c r="H1" s="22"/>
    </row>
    <row r="3" spans="1:9" ht="15.75">
      <c r="A3" s="19" t="s">
        <v>21</v>
      </c>
      <c r="B3" s="19" t="s">
        <v>0</v>
      </c>
      <c r="C3" s="19" t="s">
        <v>8</v>
      </c>
      <c r="D3" s="19" t="s">
        <v>9</v>
      </c>
      <c r="E3" s="19" t="s">
        <v>2</v>
      </c>
      <c r="F3" s="19" t="s">
        <v>3</v>
      </c>
      <c r="G3" s="19" t="s">
        <v>4</v>
      </c>
      <c r="H3" s="19" t="s">
        <v>1</v>
      </c>
      <c r="I3" s="19" t="s">
        <v>7</v>
      </c>
    </row>
    <row r="4" spans="1:9" ht="15">
      <c r="A4" s="8" t="s">
        <v>23</v>
      </c>
      <c r="B4" s="9" t="s">
        <v>11</v>
      </c>
      <c r="C4" s="8" t="s">
        <v>57</v>
      </c>
      <c r="D4" s="8" t="s">
        <v>58</v>
      </c>
      <c r="E4" s="8">
        <v>9.4</v>
      </c>
      <c r="F4" s="8">
        <v>9</v>
      </c>
      <c r="G4" s="8">
        <v>8.8</v>
      </c>
      <c r="H4" s="8">
        <v>9.1</v>
      </c>
      <c r="I4" s="18">
        <f>SUM(E4:H4)</f>
        <v>36.3</v>
      </c>
    </row>
    <row r="5" spans="1:9" ht="15">
      <c r="A5" s="8" t="s">
        <v>24</v>
      </c>
      <c r="B5" s="9" t="s">
        <v>6</v>
      </c>
      <c r="C5" s="8" t="s">
        <v>93</v>
      </c>
      <c r="D5" s="8" t="s">
        <v>94</v>
      </c>
      <c r="E5" s="8">
        <v>8.7</v>
      </c>
      <c r="F5" s="8">
        <v>8.9</v>
      </c>
      <c r="G5" s="8">
        <v>9.3</v>
      </c>
      <c r="H5" s="8">
        <v>9.1</v>
      </c>
      <c r="I5" s="18">
        <f>SUM(E5:H5)</f>
        <v>36</v>
      </c>
    </row>
    <row r="6" spans="1:9" ht="15">
      <c r="A6" s="8" t="s">
        <v>25</v>
      </c>
      <c r="B6" s="9" t="s">
        <v>11</v>
      </c>
      <c r="C6" s="8" t="s">
        <v>59</v>
      </c>
      <c r="D6" s="8" t="s">
        <v>60</v>
      </c>
      <c r="E6" s="8">
        <v>8.5</v>
      </c>
      <c r="F6" s="8">
        <v>9.2</v>
      </c>
      <c r="G6" s="8">
        <v>9</v>
      </c>
      <c r="H6" s="8">
        <v>9.3</v>
      </c>
      <c r="I6" s="18">
        <f>SUM(E6:H6)</f>
        <v>36</v>
      </c>
    </row>
    <row r="7" spans="1:9" ht="15">
      <c r="A7" s="8" t="s">
        <v>25</v>
      </c>
      <c r="B7" s="9" t="s">
        <v>45</v>
      </c>
      <c r="C7" s="8" t="s">
        <v>61</v>
      </c>
      <c r="D7" s="8" t="s">
        <v>62</v>
      </c>
      <c r="E7" s="8">
        <v>8.8</v>
      </c>
      <c r="F7" s="8">
        <v>9.5</v>
      </c>
      <c r="G7" s="8">
        <v>8.8</v>
      </c>
      <c r="H7" s="8">
        <v>8.9</v>
      </c>
      <c r="I7" s="18">
        <f>SUM(E7:H7)</f>
        <v>36</v>
      </c>
    </row>
    <row r="8" spans="1:9" ht="15">
      <c r="A8" s="8" t="s">
        <v>27</v>
      </c>
      <c r="B8" s="9" t="s">
        <v>6</v>
      </c>
      <c r="C8" s="8" t="s">
        <v>53</v>
      </c>
      <c r="D8" s="8" t="s">
        <v>92</v>
      </c>
      <c r="E8" s="8">
        <v>9.2</v>
      </c>
      <c r="F8" s="8">
        <v>8.3</v>
      </c>
      <c r="G8" s="8">
        <v>9.1</v>
      </c>
      <c r="H8" s="8">
        <v>9.3</v>
      </c>
      <c r="I8" s="18">
        <f>SUM(E8:H8)</f>
        <v>35.900000000000006</v>
      </c>
    </row>
    <row r="9" spans="1:9" ht="15">
      <c r="A9" s="8" t="s">
        <v>28</v>
      </c>
      <c r="B9" s="9" t="s">
        <v>45</v>
      </c>
      <c r="C9" s="8" t="s">
        <v>63</v>
      </c>
      <c r="D9" s="8" t="s">
        <v>64</v>
      </c>
      <c r="E9" s="8">
        <v>8.5</v>
      </c>
      <c r="F9" s="8">
        <v>9</v>
      </c>
      <c r="G9" s="8">
        <v>9.3</v>
      </c>
      <c r="H9" s="8">
        <v>9</v>
      </c>
      <c r="I9" s="18">
        <f>SUM(E9:H9)</f>
        <v>35.8</v>
      </c>
    </row>
    <row r="10" spans="1:9" ht="15">
      <c r="A10" s="8" t="s">
        <v>29</v>
      </c>
      <c r="B10" s="9" t="s">
        <v>6</v>
      </c>
      <c r="C10" s="8" t="s">
        <v>95</v>
      </c>
      <c r="D10" s="8" t="s">
        <v>96</v>
      </c>
      <c r="E10" s="8">
        <v>8.5</v>
      </c>
      <c r="F10" s="8">
        <v>9.1</v>
      </c>
      <c r="G10" s="8">
        <v>9</v>
      </c>
      <c r="H10" s="8">
        <v>9</v>
      </c>
      <c r="I10" s="18">
        <f>SUM(E10:H10)</f>
        <v>35.6</v>
      </c>
    </row>
    <row r="11" spans="1:9" ht="15">
      <c r="A11" s="8" t="s">
        <v>30</v>
      </c>
      <c r="B11" s="9" t="s">
        <v>11</v>
      </c>
      <c r="C11" s="8" t="s">
        <v>48</v>
      </c>
      <c r="D11" s="8" t="s">
        <v>49</v>
      </c>
      <c r="E11" s="8">
        <v>9</v>
      </c>
      <c r="F11" s="8">
        <v>9.1</v>
      </c>
      <c r="G11" s="8">
        <v>8.6</v>
      </c>
      <c r="H11" s="8">
        <v>8.7</v>
      </c>
      <c r="I11" s="18">
        <f>SUM(E11:H11)</f>
        <v>35.400000000000006</v>
      </c>
    </row>
    <row r="12" spans="1:9" ht="15">
      <c r="A12" s="8" t="s">
        <v>31</v>
      </c>
      <c r="B12" s="9" t="s">
        <v>45</v>
      </c>
      <c r="C12" s="8" t="s">
        <v>87</v>
      </c>
      <c r="D12" s="8" t="s">
        <v>88</v>
      </c>
      <c r="E12" s="8">
        <v>8</v>
      </c>
      <c r="F12" s="8">
        <v>9.2</v>
      </c>
      <c r="G12" s="8">
        <v>8.7</v>
      </c>
      <c r="H12" s="8">
        <v>8</v>
      </c>
      <c r="I12" s="18">
        <f>SUM(E12:H12)</f>
        <v>33.9</v>
      </c>
    </row>
    <row r="13" spans="1:9" ht="15">
      <c r="A13" s="8" t="s">
        <v>31</v>
      </c>
      <c r="B13" s="9" t="s">
        <v>10</v>
      </c>
      <c r="C13" s="8" t="s">
        <v>55</v>
      </c>
      <c r="D13" s="8" t="s">
        <v>56</v>
      </c>
      <c r="E13" s="8">
        <v>7.1</v>
      </c>
      <c r="F13" s="8">
        <v>8</v>
      </c>
      <c r="G13" s="8">
        <v>7.9</v>
      </c>
      <c r="H13" s="8">
        <v>7.8</v>
      </c>
      <c r="I13" s="18">
        <f>SUM(E13:H13)</f>
        <v>30.8</v>
      </c>
    </row>
    <row r="14" spans="1:9" ht="15">
      <c r="A14" s="8" t="s">
        <v>33</v>
      </c>
      <c r="B14" s="9" t="s">
        <v>45</v>
      </c>
      <c r="C14" s="8" t="s">
        <v>85</v>
      </c>
      <c r="D14" s="8" t="s">
        <v>86</v>
      </c>
      <c r="E14" s="8">
        <v>7</v>
      </c>
      <c r="F14" s="8">
        <v>8.8</v>
      </c>
      <c r="G14" s="8">
        <v>7.8</v>
      </c>
      <c r="H14" s="8">
        <v>6.3</v>
      </c>
      <c r="I14" s="18">
        <f>SUM(E14:H14)</f>
        <v>29.900000000000002</v>
      </c>
    </row>
    <row r="15" spans="1:9" ht="15">
      <c r="A15" s="8" t="s">
        <v>34</v>
      </c>
      <c r="B15" s="9" t="s">
        <v>10</v>
      </c>
      <c r="C15" s="8" t="s">
        <v>75</v>
      </c>
      <c r="D15" s="8" t="s">
        <v>90</v>
      </c>
      <c r="E15" s="8">
        <v>7</v>
      </c>
      <c r="F15" s="8">
        <v>7</v>
      </c>
      <c r="G15" s="8">
        <v>7.8</v>
      </c>
      <c r="H15" s="8">
        <v>8</v>
      </c>
      <c r="I15" s="18">
        <f>SUM(E15:H15)</f>
        <v>29.8</v>
      </c>
    </row>
    <row r="16" spans="1:9" ht="15">
      <c r="A16" s="8" t="s">
        <v>34</v>
      </c>
      <c r="B16" s="9" t="s">
        <v>11</v>
      </c>
      <c r="C16" s="8" t="s">
        <v>44</v>
      </c>
      <c r="D16" s="8" t="s">
        <v>89</v>
      </c>
      <c r="E16" s="8">
        <v>7</v>
      </c>
      <c r="F16" s="8">
        <v>7</v>
      </c>
      <c r="G16" s="8">
        <v>8.5</v>
      </c>
      <c r="H16" s="8">
        <v>6.5</v>
      </c>
      <c r="I16" s="18">
        <f>SUM(E16:H16)</f>
        <v>29</v>
      </c>
    </row>
    <row r="17" spans="1:9" ht="15">
      <c r="A17" s="8" t="s">
        <v>36</v>
      </c>
      <c r="B17" s="9" t="s">
        <v>10</v>
      </c>
      <c r="C17" s="8" t="s">
        <v>91</v>
      </c>
      <c r="D17" s="8" t="s">
        <v>88</v>
      </c>
      <c r="E17" s="8">
        <v>5.5</v>
      </c>
      <c r="F17" s="8">
        <v>7.25</v>
      </c>
      <c r="G17" s="8">
        <v>8.2</v>
      </c>
      <c r="H17" s="8">
        <v>7.6</v>
      </c>
      <c r="I17" s="18">
        <f>SUM(E17:H17)</f>
        <v>28.549999999999997</v>
      </c>
    </row>
    <row r="18" spans="1:9" ht="15">
      <c r="A18" s="8" t="s">
        <v>37</v>
      </c>
      <c r="B18" s="9" t="s">
        <v>10</v>
      </c>
      <c r="C18" s="8" t="s">
        <v>81</v>
      </c>
      <c r="D18" s="8" t="s">
        <v>82</v>
      </c>
      <c r="E18" s="8">
        <v>7.8</v>
      </c>
      <c r="F18" s="8">
        <v>5.25</v>
      </c>
      <c r="G18" s="8">
        <v>8.1</v>
      </c>
      <c r="H18" s="8">
        <v>7.3</v>
      </c>
      <c r="I18" s="18">
        <f>SUM(E18:H18)</f>
        <v>28.45</v>
      </c>
    </row>
    <row r="19" spans="1:9" ht="15">
      <c r="A19" s="8" t="s">
        <v>38</v>
      </c>
      <c r="B19" s="9" t="s">
        <v>6</v>
      </c>
      <c r="C19" s="8"/>
      <c r="D19" s="8"/>
      <c r="E19" s="8"/>
      <c r="F19" s="8"/>
      <c r="G19" s="8"/>
      <c r="H19" s="8"/>
      <c r="I19" s="18">
        <f>SUM(E19:H19)</f>
        <v>0</v>
      </c>
    </row>
    <row r="56" ht="15">
      <c r="I56" s="7"/>
    </row>
    <row r="57" ht="15">
      <c r="I57" s="7"/>
    </row>
    <row r="58" ht="15">
      <c r="I58" s="7"/>
    </row>
    <row r="59" ht="15">
      <c r="I59" s="7"/>
    </row>
    <row r="60" ht="15">
      <c r="I60" s="7"/>
    </row>
    <row r="61" ht="15">
      <c r="I61" s="7"/>
    </row>
    <row r="62" ht="15">
      <c r="I62" s="7"/>
    </row>
    <row r="63" ht="15">
      <c r="I63" s="7"/>
    </row>
  </sheetData>
  <sheetProtection/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L42"/>
  <sheetViews>
    <sheetView zoomScaleSheetLayoutView="75" workbookViewId="0" topLeftCell="A1">
      <selection activeCell="L4" sqref="L4"/>
    </sheetView>
  </sheetViews>
  <sheetFormatPr defaultColWidth="11.421875" defaultRowHeight="12.75"/>
  <cols>
    <col min="1" max="1" width="6.8515625" style="23" customWidth="1"/>
    <col min="2" max="2" width="28.28125" style="2" customWidth="1"/>
    <col min="3" max="3" width="15.421875" style="23" customWidth="1"/>
    <col min="4" max="4" width="16.7109375" style="1" customWidth="1"/>
    <col min="5" max="5" width="12.28125" style="22" customWidth="1"/>
    <col min="6" max="6" width="11.57421875" style="22" bestFit="1" customWidth="1"/>
    <col min="7" max="7" width="12.421875" style="22" bestFit="1" customWidth="1"/>
    <col min="8" max="8" width="11.57421875" style="22" bestFit="1" customWidth="1"/>
    <col min="9" max="9" width="13.57421875" style="1" customWidth="1"/>
    <col min="10" max="16384" width="11.421875" style="1" customWidth="1"/>
  </cols>
  <sheetData>
    <row r="1" spans="1:7" ht="22.5" customHeight="1">
      <c r="A1" s="25"/>
      <c r="B1" s="5" t="s">
        <v>65</v>
      </c>
      <c r="C1" s="20"/>
      <c r="D1" s="6"/>
      <c r="G1" s="33">
        <v>2014</v>
      </c>
    </row>
    <row r="2" spans="2:4" ht="12.75" customHeight="1">
      <c r="B2" s="3"/>
      <c r="C2" s="21"/>
      <c r="D2" s="4"/>
    </row>
    <row r="3" spans="1:10" ht="15.75">
      <c r="A3" s="19" t="s">
        <v>21</v>
      </c>
      <c r="B3" s="19" t="s">
        <v>0</v>
      </c>
      <c r="C3" s="19" t="s">
        <v>8</v>
      </c>
      <c r="D3" s="19" t="s">
        <v>9</v>
      </c>
      <c r="E3" s="19" t="s">
        <v>2</v>
      </c>
      <c r="F3" s="19" t="s">
        <v>3</v>
      </c>
      <c r="G3" s="19" t="s">
        <v>4</v>
      </c>
      <c r="H3" s="19" t="s">
        <v>1</v>
      </c>
      <c r="I3" s="19" t="s">
        <v>7</v>
      </c>
      <c r="J3" s="7"/>
    </row>
    <row r="4" spans="1:10" ht="15">
      <c r="A4" s="8"/>
      <c r="B4" s="9" t="s">
        <v>6</v>
      </c>
      <c r="C4" s="8" t="s">
        <v>53</v>
      </c>
      <c r="D4" s="8" t="s">
        <v>92</v>
      </c>
      <c r="E4" s="8">
        <v>9.2</v>
      </c>
      <c r="F4" s="8">
        <v>8.3</v>
      </c>
      <c r="G4" s="8">
        <v>9.1</v>
      </c>
      <c r="H4" s="8">
        <v>9.3</v>
      </c>
      <c r="I4" s="18">
        <f>SUM(E4:H4)</f>
        <v>35.900000000000006</v>
      </c>
      <c r="J4" s="7"/>
    </row>
    <row r="5" spans="1:10" ht="15">
      <c r="A5" s="8"/>
      <c r="B5" s="9" t="s">
        <v>6</v>
      </c>
      <c r="C5" s="8" t="s">
        <v>93</v>
      </c>
      <c r="D5" s="8" t="s">
        <v>94</v>
      </c>
      <c r="E5" s="8">
        <v>8.7</v>
      </c>
      <c r="F5" s="8">
        <v>8.9</v>
      </c>
      <c r="G5" s="8">
        <v>9.3</v>
      </c>
      <c r="H5" s="8">
        <v>9.1</v>
      </c>
      <c r="I5" s="18">
        <f aca="true" t="shared" si="0" ref="I5:I19">SUM(E5:H5)</f>
        <v>36</v>
      </c>
      <c r="J5" s="7"/>
    </row>
    <row r="6" spans="1:10" ht="15">
      <c r="A6" s="8"/>
      <c r="B6" s="9" t="s">
        <v>6</v>
      </c>
      <c r="C6" s="8" t="s">
        <v>95</v>
      </c>
      <c r="D6" s="8" t="s">
        <v>96</v>
      </c>
      <c r="E6" s="8">
        <v>8.5</v>
      </c>
      <c r="F6" s="8">
        <v>9.1</v>
      </c>
      <c r="G6" s="8">
        <v>9</v>
      </c>
      <c r="H6" s="8">
        <v>9</v>
      </c>
      <c r="I6" s="18">
        <f t="shared" si="0"/>
        <v>35.6</v>
      </c>
      <c r="J6" s="7"/>
    </row>
    <row r="7" spans="1:10" ht="15">
      <c r="A7" s="8"/>
      <c r="B7" s="9" t="s">
        <v>6</v>
      </c>
      <c r="C7" s="8"/>
      <c r="D7" s="8"/>
      <c r="E7" s="8"/>
      <c r="F7" s="8"/>
      <c r="G7" s="8"/>
      <c r="H7" s="8"/>
      <c r="I7" s="18">
        <f t="shared" si="0"/>
        <v>0</v>
      </c>
      <c r="J7" s="7"/>
    </row>
    <row r="8" spans="1:10" ht="15">
      <c r="A8" s="8"/>
      <c r="B8" s="9" t="s">
        <v>10</v>
      </c>
      <c r="C8" s="8" t="s">
        <v>91</v>
      </c>
      <c r="D8" s="8" t="s">
        <v>88</v>
      </c>
      <c r="E8" s="8">
        <v>5.5</v>
      </c>
      <c r="F8" s="8">
        <v>7.25</v>
      </c>
      <c r="G8" s="8">
        <v>8.2</v>
      </c>
      <c r="H8" s="8">
        <v>7.6</v>
      </c>
      <c r="I8" s="18">
        <f t="shared" si="0"/>
        <v>28.549999999999997</v>
      </c>
      <c r="J8" s="7"/>
    </row>
    <row r="9" spans="1:10" ht="15">
      <c r="A9" s="8"/>
      <c r="B9" s="9" t="s">
        <v>10</v>
      </c>
      <c r="C9" s="8" t="s">
        <v>55</v>
      </c>
      <c r="D9" s="8" t="s">
        <v>56</v>
      </c>
      <c r="E9" s="8">
        <v>7.1</v>
      </c>
      <c r="F9" s="8">
        <v>8</v>
      </c>
      <c r="G9" s="8">
        <v>7.9</v>
      </c>
      <c r="H9" s="8">
        <v>7.8</v>
      </c>
      <c r="I9" s="18">
        <f t="shared" si="0"/>
        <v>30.8</v>
      </c>
      <c r="J9" s="7"/>
    </row>
    <row r="10" spans="1:10" ht="15">
      <c r="A10" s="8"/>
      <c r="B10" s="9" t="s">
        <v>10</v>
      </c>
      <c r="C10" s="8" t="s">
        <v>81</v>
      </c>
      <c r="D10" s="8" t="s">
        <v>82</v>
      </c>
      <c r="E10" s="8">
        <v>7.8</v>
      </c>
      <c r="F10" s="8">
        <v>5.25</v>
      </c>
      <c r="G10" s="8">
        <v>8.1</v>
      </c>
      <c r="H10" s="8">
        <v>7.3</v>
      </c>
      <c r="I10" s="18">
        <f t="shared" si="0"/>
        <v>28.45</v>
      </c>
      <c r="J10" s="7"/>
    </row>
    <row r="11" spans="1:10" ht="15">
      <c r="A11" s="8"/>
      <c r="B11" s="9" t="s">
        <v>10</v>
      </c>
      <c r="C11" s="8" t="s">
        <v>75</v>
      </c>
      <c r="D11" s="8" t="s">
        <v>90</v>
      </c>
      <c r="E11" s="8">
        <v>7</v>
      </c>
      <c r="F11" s="8">
        <v>7</v>
      </c>
      <c r="G11" s="8">
        <v>7.8</v>
      </c>
      <c r="H11" s="8">
        <v>8</v>
      </c>
      <c r="I11" s="18">
        <f t="shared" si="0"/>
        <v>29.8</v>
      </c>
      <c r="J11" s="7"/>
    </row>
    <row r="12" spans="1:10" ht="15">
      <c r="A12" s="8"/>
      <c r="B12" s="9" t="s">
        <v>11</v>
      </c>
      <c r="C12" s="8" t="s">
        <v>57</v>
      </c>
      <c r="D12" s="8" t="s">
        <v>58</v>
      </c>
      <c r="E12" s="8">
        <v>9.4</v>
      </c>
      <c r="F12" s="8">
        <v>9</v>
      </c>
      <c r="G12" s="8">
        <v>8.8</v>
      </c>
      <c r="H12" s="8">
        <v>9.1</v>
      </c>
      <c r="I12" s="18">
        <f t="shared" si="0"/>
        <v>36.3</v>
      </c>
      <c r="J12" s="7"/>
    </row>
    <row r="13" spans="1:10" ht="15">
      <c r="A13" s="8"/>
      <c r="B13" s="9" t="s">
        <v>11</v>
      </c>
      <c r="C13" s="8" t="s">
        <v>44</v>
      </c>
      <c r="D13" s="8" t="s">
        <v>89</v>
      </c>
      <c r="E13" s="8">
        <v>7</v>
      </c>
      <c r="F13" s="8">
        <v>7</v>
      </c>
      <c r="G13" s="8">
        <v>8.5</v>
      </c>
      <c r="H13" s="8">
        <v>6.5</v>
      </c>
      <c r="I13" s="18">
        <f t="shared" si="0"/>
        <v>29</v>
      </c>
      <c r="J13" s="7"/>
    </row>
    <row r="14" spans="1:10" ht="15">
      <c r="A14" s="8"/>
      <c r="B14" s="9" t="s">
        <v>11</v>
      </c>
      <c r="C14" s="8" t="s">
        <v>48</v>
      </c>
      <c r="D14" s="8" t="s">
        <v>49</v>
      </c>
      <c r="E14" s="8">
        <v>9</v>
      </c>
      <c r="F14" s="8">
        <v>9.1</v>
      </c>
      <c r="G14" s="8">
        <v>8.6</v>
      </c>
      <c r="H14" s="8">
        <v>8.7</v>
      </c>
      <c r="I14" s="18">
        <f t="shared" si="0"/>
        <v>35.400000000000006</v>
      </c>
      <c r="J14" s="7"/>
    </row>
    <row r="15" spans="1:10" ht="15">
      <c r="A15" s="8"/>
      <c r="B15" s="9" t="s">
        <v>11</v>
      </c>
      <c r="C15" s="8" t="s">
        <v>59</v>
      </c>
      <c r="D15" s="8" t="s">
        <v>60</v>
      </c>
      <c r="E15" s="8">
        <v>8.5</v>
      </c>
      <c r="F15" s="8">
        <v>9.2</v>
      </c>
      <c r="G15" s="8">
        <v>9</v>
      </c>
      <c r="H15" s="8">
        <v>9.3</v>
      </c>
      <c r="I15" s="18">
        <f t="shared" si="0"/>
        <v>36</v>
      </c>
      <c r="J15" s="7"/>
    </row>
    <row r="16" spans="1:12" ht="15">
      <c r="A16" s="8"/>
      <c r="B16" s="9" t="s">
        <v>45</v>
      </c>
      <c r="C16" s="8" t="s">
        <v>85</v>
      </c>
      <c r="D16" s="8" t="s">
        <v>86</v>
      </c>
      <c r="E16" s="8">
        <v>7</v>
      </c>
      <c r="F16" s="8">
        <v>8.8</v>
      </c>
      <c r="G16" s="8">
        <v>7.8</v>
      </c>
      <c r="H16" s="8">
        <v>6.3</v>
      </c>
      <c r="I16" s="18">
        <f t="shared" si="0"/>
        <v>29.900000000000002</v>
      </c>
      <c r="L16" s="1" t="s">
        <v>46</v>
      </c>
    </row>
    <row r="17" spans="1:9" ht="15">
      <c r="A17" s="8"/>
      <c r="B17" s="9" t="s">
        <v>45</v>
      </c>
      <c r="C17" s="8" t="s">
        <v>87</v>
      </c>
      <c r="D17" s="8" t="s">
        <v>88</v>
      </c>
      <c r="E17" s="8">
        <v>8</v>
      </c>
      <c r="F17" s="8">
        <v>9.2</v>
      </c>
      <c r="G17" s="8">
        <v>8.7</v>
      </c>
      <c r="H17" s="8">
        <v>8</v>
      </c>
      <c r="I17" s="18">
        <f t="shared" si="0"/>
        <v>33.9</v>
      </c>
    </row>
    <row r="18" spans="1:9" ht="15">
      <c r="A18" s="8"/>
      <c r="B18" s="9" t="s">
        <v>45</v>
      </c>
      <c r="C18" s="8" t="s">
        <v>61</v>
      </c>
      <c r="D18" s="8" t="s">
        <v>62</v>
      </c>
      <c r="E18" s="8">
        <v>8.8</v>
      </c>
      <c r="F18" s="8">
        <v>9.5</v>
      </c>
      <c r="G18" s="8">
        <v>8.8</v>
      </c>
      <c r="H18" s="8">
        <v>8.9</v>
      </c>
      <c r="I18" s="18">
        <f t="shared" si="0"/>
        <v>36</v>
      </c>
    </row>
    <row r="19" spans="1:9" ht="15">
      <c r="A19" s="8"/>
      <c r="B19" s="9" t="s">
        <v>45</v>
      </c>
      <c r="C19" s="8" t="s">
        <v>63</v>
      </c>
      <c r="D19" s="8" t="s">
        <v>64</v>
      </c>
      <c r="E19" s="8">
        <v>8.5</v>
      </c>
      <c r="F19" s="8">
        <v>9</v>
      </c>
      <c r="G19" s="8">
        <v>9.3</v>
      </c>
      <c r="H19" s="8">
        <v>9</v>
      </c>
      <c r="I19" s="18">
        <f t="shared" si="0"/>
        <v>35.8</v>
      </c>
    </row>
    <row r="20" spans="1:9" ht="15">
      <c r="A20" s="11"/>
      <c r="B20" s="12"/>
      <c r="C20" s="11"/>
      <c r="D20" s="11"/>
      <c r="E20" s="11"/>
      <c r="F20" s="11"/>
      <c r="G20" s="11"/>
      <c r="H20" s="11"/>
      <c r="I20" s="13"/>
    </row>
    <row r="21" spans="1:9" ht="15">
      <c r="A21" s="11"/>
      <c r="B21" s="12"/>
      <c r="C21" s="11"/>
      <c r="D21" s="11"/>
      <c r="E21" s="11"/>
      <c r="F21" s="11"/>
      <c r="G21" s="11"/>
      <c r="H21" s="11"/>
      <c r="I21" s="13"/>
    </row>
    <row r="22" spans="1:9" ht="15">
      <c r="A22" s="27"/>
      <c r="B22" s="28"/>
      <c r="C22" s="27"/>
      <c r="D22" s="28"/>
      <c r="E22" s="11"/>
      <c r="F22" s="11"/>
      <c r="G22" s="11"/>
      <c r="H22" s="11"/>
      <c r="I22" s="13"/>
    </row>
    <row r="23" spans="1:9" ht="15">
      <c r="A23" s="27"/>
      <c r="B23" s="28"/>
      <c r="C23" s="27"/>
      <c r="D23" s="28"/>
      <c r="E23" s="11"/>
      <c r="F23" s="11"/>
      <c r="G23" s="11"/>
      <c r="H23" s="11"/>
      <c r="I23" s="13"/>
    </row>
    <row r="24" spans="1:4" ht="15.75">
      <c r="A24" s="26"/>
      <c r="B24" s="14" t="s">
        <v>79</v>
      </c>
      <c r="C24" s="22"/>
      <c r="D24" s="14" t="s">
        <v>20</v>
      </c>
    </row>
    <row r="25" spans="1:4" ht="15">
      <c r="A25" s="22"/>
      <c r="B25" s="12"/>
      <c r="C25" s="22"/>
      <c r="D25" s="7"/>
    </row>
    <row r="26" spans="1:8" ht="15.75">
      <c r="A26" s="19" t="s">
        <v>21</v>
      </c>
      <c r="B26" s="16" t="s">
        <v>0</v>
      </c>
      <c r="C26" s="18"/>
      <c r="D26" s="16" t="s">
        <v>15</v>
      </c>
      <c r="E26" s="24"/>
      <c r="F26" s="8"/>
      <c r="G26" s="8"/>
      <c r="H26" s="8"/>
    </row>
    <row r="27" spans="1:8" ht="15">
      <c r="A27" s="8"/>
      <c r="B27" s="9" t="s">
        <v>6</v>
      </c>
      <c r="C27" s="8"/>
      <c r="D27" s="18">
        <f>SUM('Auswertung Ju E1'!I4:I7)-MIN('Auswertung Ju E1'!I4:I7)</f>
        <v>107.5</v>
      </c>
      <c r="E27" s="8"/>
      <c r="F27" s="8"/>
      <c r="G27" s="8"/>
      <c r="H27" s="8"/>
    </row>
    <row r="28" spans="1:9" ht="15">
      <c r="A28" s="8"/>
      <c r="B28" s="9" t="s">
        <v>10</v>
      </c>
      <c r="C28" s="8"/>
      <c r="D28" s="18">
        <f>SUM('Auswertung Ju E1'!I8:I11)-MIN('Auswertung Ju E1'!I8:I11)</f>
        <v>89.14999999999999</v>
      </c>
      <c r="E28" s="8"/>
      <c r="F28" s="8"/>
      <c r="G28" s="8"/>
      <c r="H28" s="8"/>
      <c r="I28" s="7"/>
    </row>
    <row r="29" spans="1:9" ht="15">
      <c r="A29" s="8"/>
      <c r="B29" s="9" t="s">
        <v>11</v>
      </c>
      <c r="C29" s="8"/>
      <c r="D29" s="18">
        <f>SUM('Auswertung Ju E1'!I12:I15)-MIN('Auswertung Ju E1'!I12:I15)</f>
        <v>107.69999999999999</v>
      </c>
      <c r="E29" s="8"/>
      <c r="F29" s="8"/>
      <c r="G29" s="8"/>
      <c r="H29" s="8"/>
      <c r="I29" s="7"/>
    </row>
    <row r="30" spans="1:9" ht="15">
      <c r="A30" s="32"/>
      <c r="B30" s="9" t="s">
        <v>45</v>
      </c>
      <c r="C30" s="32"/>
      <c r="D30" s="18">
        <f>SUM('Auswertung Ju E1'!I16:I19)-MIN('Auswertung Ju E1'!I16:I19)</f>
        <v>105.69999999999999</v>
      </c>
      <c r="E30" s="8"/>
      <c r="F30" s="8"/>
      <c r="G30" s="8"/>
      <c r="H30" s="8"/>
      <c r="I30" s="7"/>
    </row>
    <row r="31" spans="1:9" ht="15">
      <c r="A31" s="27"/>
      <c r="B31" s="28"/>
      <c r="I31" s="7"/>
    </row>
    <row r="32" spans="1:9" ht="15">
      <c r="A32" s="27"/>
      <c r="B32" s="28"/>
      <c r="I32" s="7"/>
    </row>
    <row r="33" spans="1:9" ht="15">
      <c r="A33" s="27"/>
      <c r="B33" s="28"/>
      <c r="I33" s="7"/>
    </row>
    <row r="34" spans="1:9" ht="15">
      <c r="A34" s="27"/>
      <c r="B34" s="28"/>
      <c r="I34" s="7"/>
    </row>
    <row r="35" spans="1:9" ht="15">
      <c r="A35" s="27"/>
      <c r="B35" s="12"/>
      <c r="I35" s="7"/>
    </row>
    <row r="36" spans="1:9" ht="15">
      <c r="A36" s="11"/>
      <c r="B36" s="28"/>
      <c r="C36" s="22"/>
      <c r="D36" s="7"/>
      <c r="I36" s="7"/>
    </row>
    <row r="37" spans="1:2" ht="15">
      <c r="A37" s="27"/>
      <c r="B37" s="28"/>
    </row>
    <row r="38" spans="1:2" ht="15">
      <c r="A38" s="27"/>
      <c r="B38" s="28"/>
    </row>
    <row r="39" spans="1:2" ht="15">
      <c r="A39" s="27"/>
      <c r="B39" s="28"/>
    </row>
    <row r="40" spans="1:2" ht="15">
      <c r="A40" s="27"/>
      <c r="B40" s="28"/>
    </row>
    <row r="41" spans="1:2" ht="15">
      <c r="A41" s="27"/>
      <c r="B41" s="28"/>
    </row>
    <row r="42" spans="1:2" ht="15">
      <c r="A42" s="27"/>
      <c r="B42" s="28"/>
    </row>
  </sheetData>
  <sheetProtection/>
  <printOptions horizontalCentered="1" verticalCentered="1"/>
  <pageMargins left="0.5905511811023623" right="0.5905511811023623" top="0" bottom="0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S32"/>
  <sheetViews>
    <sheetView zoomScalePageLayoutView="0" workbookViewId="0" topLeftCell="A1">
      <selection activeCell="B4" sqref="B4:I19"/>
    </sheetView>
  </sheetViews>
  <sheetFormatPr defaultColWidth="11.421875" defaultRowHeight="12.75"/>
  <cols>
    <col min="1" max="1" width="7.140625" style="30" customWidth="1"/>
    <col min="2" max="2" width="28.00390625" style="0" customWidth="1"/>
    <col min="3" max="3" width="15.28125" style="0" customWidth="1"/>
    <col min="4" max="4" width="13.57421875" style="0" customWidth="1"/>
    <col min="6" max="6" width="11.00390625" style="0" customWidth="1"/>
    <col min="7" max="7" width="11.28125" style="0" customWidth="1"/>
    <col min="9" max="9" width="14.7109375" style="0" customWidth="1"/>
  </cols>
  <sheetData>
    <row r="1" spans="1:8" s="1" customFormat="1" ht="22.5" customHeight="1">
      <c r="A1" s="25"/>
      <c r="B1" s="5" t="s">
        <v>76</v>
      </c>
      <c r="C1" s="20"/>
      <c r="D1" s="6"/>
      <c r="E1" s="22"/>
      <c r="F1" s="22"/>
      <c r="G1" s="33">
        <v>2014</v>
      </c>
      <c r="H1" s="22"/>
    </row>
    <row r="2" spans="1:9" ht="14.25" customHeight="1">
      <c r="A2" s="23"/>
      <c r="B2" s="3"/>
      <c r="C2" s="4"/>
      <c r="D2" s="4"/>
      <c r="E2" s="1"/>
      <c r="H2" s="1"/>
      <c r="I2" s="1"/>
    </row>
    <row r="3" spans="1:10" ht="15.75">
      <c r="A3" s="19" t="s">
        <v>21</v>
      </c>
      <c r="B3" s="16" t="s">
        <v>0</v>
      </c>
      <c r="C3" s="19" t="s">
        <v>8</v>
      </c>
      <c r="D3" s="19" t="s">
        <v>9</v>
      </c>
      <c r="E3" s="19" t="s">
        <v>2</v>
      </c>
      <c r="F3" s="19" t="s">
        <v>12</v>
      </c>
      <c r="G3" s="19" t="s">
        <v>4</v>
      </c>
      <c r="H3" s="19" t="s">
        <v>18</v>
      </c>
      <c r="I3" s="19" t="s">
        <v>5</v>
      </c>
      <c r="J3" s="10"/>
    </row>
    <row r="4" spans="1:10" ht="15">
      <c r="A4" s="8"/>
      <c r="B4" s="9" t="s">
        <v>97</v>
      </c>
      <c r="C4" s="8" t="s">
        <v>66</v>
      </c>
      <c r="D4" s="8" t="s">
        <v>67</v>
      </c>
      <c r="E4" s="8">
        <v>9.5</v>
      </c>
      <c r="F4" s="8">
        <v>9</v>
      </c>
      <c r="G4" s="8">
        <v>9.1</v>
      </c>
      <c r="H4" s="8">
        <v>9.3</v>
      </c>
      <c r="I4" s="18">
        <f aca="true" t="shared" si="0" ref="I4:I19">SUM(E4:H4)</f>
        <v>36.900000000000006</v>
      </c>
      <c r="J4" s="10"/>
    </row>
    <row r="5" spans="1:10" ht="15">
      <c r="A5" s="8"/>
      <c r="B5" s="9" t="s">
        <v>97</v>
      </c>
      <c r="C5" s="8" t="s">
        <v>68</v>
      </c>
      <c r="D5" s="8" t="s">
        <v>69</v>
      </c>
      <c r="E5" s="8">
        <v>9.7</v>
      </c>
      <c r="F5" s="8">
        <v>9.4</v>
      </c>
      <c r="G5" s="8">
        <v>9.4</v>
      </c>
      <c r="H5" s="8">
        <v>9.6</v>
      </c>
      <c r="I5" s="18">
        <f t="shared" si="0"/>
        <v>38.1</v>
      </c>
      <c r="J5" s="10"/>
    </row>
    <row r="6" spans="1:10" ht="15">
      <c r="A6" s="8"/>
      <c r="B6" s="9" t="s">
        <v>97</v>
      </c>
      <c r="C6" s="8" t="s">
        <v>70</v>
      </c>
      <c r="D6" s="8" t="s">
        <v>71</v>
      </c>
      <c r="E6" s="8">
        <v>7.3</v>
      </c>
      <c r="F6" s="8">
        <v>9.4</v>
      </c>
      <c r="G6" s="8">
        <v>9.5</v>
      </c>
      <c r="H6" s="8">
        <v>8.8</v>
      </c>
      <c r="I6" s="18">
        <f t="shared" si="0"/>
        <v>35</v>
      </c>
      <c r="J6" s="10"/>
    </row>
    <row r="7" spans="1:10" ht="15">
      <c r="A7" s="8"/>
      <c r="B7" s="9" t="s">
        <v>97</v>
      </c>
      <c r="C7" s="8"/>
      <c r="D7" s="8"/>
      <c r="E7" s="8"/>
      <c r="F7" s="8"/>
      <c r="G7" s="8"/>
      <c r="H7" s="8"/>
      <c r="I7" s="18">
        <f t="shared" si="0"/>
        <v>0</v>
      </c>
      <c r="J7" s="10"/>
    </row>
    <row r="8" spans="1:10" ht="15">
      <c r="A8" s="8"/>
      <c r="B8" s="9" t="s">
        <v>10</v>
      </c>
      <c r="C8" s="8" t="s">
        <v>105</v>
      </c>
      <c r="D8" s="8" t="s">
        <v>106</v>
      </c>
      <c r="E8" s="8">
        <v>8.5</v>
      </c>
      <c r="F8" s="8">
        <v>6.5</v>
      </c>
      <c r="G8" s="8">
        <v>7.9</v>
      </c>
      <c r="H8" s="8">
        <v>6.8</v>
      </c>
      <c r="I8" s="18">
        <f t="shared" si="0"/>
        <v>29.7</v>
      </c>
      <c r="J8" s="10"/>
    </row>
    <row r="9" spans="1:10" ht="15">
      <c r="A9" s="8"/>
      <c r="B9" s="9" t="s">
        <v>10</v>
      </c>
      <c r="C9" s="8" t="s">
        <v>103</v>
      </c>
      <c r="D9" s="8" t="s">
        <v>104</v>
      </c>
      <c r="E9" s="8">
        <v>6.7</v>
      </c>
      <c r="F9" s="8">
        <v>7</v>
      </c>
      <c r="G9" s="8">
        <v>7.5</v>
      </c>
      <c r="H9" s="8">
        <v>7.1</v>
      </c>
      <c r="I9" s="18">
        <f t="shared" si="0"/>
        <v>28.299999999999997</v>
      </c>
      <c r="J9" s="10"/>
    </row>
    <row r="10" spans="1:10" ht="15">
      <c r="A10" s="8"/>
      <c r="B10" s="9" t="s">
        <v>10</v>
      </c>
      <c r="C10" s="8" t="s">
        <v>83</v>
      </c>
      <c r="D10" s="8" t="s">
        <v>84</v>
      </c>
      <c r="E10" s="8">
        <v>7.9</v>
      </c>
      <c r="F10" s="8">
        <v>7.1</v>
      </c>
      <c r="G10" s="8">
        <v>6.7</v>
      </c>
      <c r="H10" s="8">
        <v>6.4</v>
      </c>
      <c r="I10" s="18">
        <f t="shared" si="0"/>
        <v>28.1</v>
      </c>
      <c r="J10" s="10"/>
    </row>
    <row r="11" spans="1:10" ht="15">
      <c r="A11" s="8"/>
      <c r="B11" s="9" t="s">
        <v>10</v>
      </c>
      <c r="C11" s="8" t="s">
        <v>74</v>
      </c>
      <c r="D11" s="8" t="s">
        <v>47</v>
      </c>
      <c r="E11" s="8">
        <v>4.5</v>
      </c>
      <c r="F11" s="8">
        <v>6.7</v>
      </c>
      <c r="G11" s="8">
        <v>7.7</v>
      </c>
      <c r="H11" s="8">
        <v>7.4</v>
      </c>
      <c r="I11" s="18">
        <f t="shared" si="0"/>
        <v>26.299999999999997</v>
      </c>
      <c r="J11" s="10"/>
    </row>
    <row r="12" spans="1:10" ht="15">
      <c r="A12" s="8"/>
      <c r="B12" s="9" t="s">
        <v>13</v>
      </c>
      <c r="C12" s="8" t="s">
        <v>110</v>
      </c>
      <c r="D12" s="8" t="s">
        <v>111</v>
      </c>
      <c r="E12" s="8">
        <v>8.8</v>
      </c>
      <c r="F12" s="8">
        <v>8.5</v>
      </c>
      <c r="G12" s="8">
        <v>8.3</v>
      </c>
      <c r="H12" s="8">
        <v>8.5</v>
      </c>
      <c r="I12" s="18">
        <f t="shared" si="0"/>
        <v>34.1</v>
      </c>
      <c r="J12" s="10"/>
    </row>
    <row r="13" spans="1:10" ht="15">
      <c r="A13" s="8"/>
      <c r="B13" s="9" t="s">
        <v>13</v>
      </c>
      <c r="C13" s="8" t="s">
        <v>108</v>
      </c>
      <c r="D13" s="8" t="s">
        <v>109</v>
      </c>
      <c r="E13" s="8">
        <v>8.9</v>
      </c>
      <c r="F13" s="8">
        <v>7.8</v>
      </c>
      <c r="G13" s="8">
        <v>7.5</v>
      </c>
      <c r="H13" s="8">
        <v>7.8</v>
      </c>
      <c r="I13" s="18">
        <f t="shared" si="0"/>
        <v>32</v>
      </c>
      <c r="J13" s="10"/>
    </row>
    <row r="14" spans="1:10" ht="15">
      <c r="A14" s="8"/>
      <c r="B14" s="9" t="s">
        <v>13</v>
      </c>
      <c r="C14" s="8" t="s">
        <v>75</v>
      </c>
      <c r="D14" s="8" t="s">
        <v>50</v>
      </c>
      <c r="E14" s="8">
        <v>9.5</v>
      </c>
      <c r="F14" s="8">
        <v>8.9</v>
      </c>
      <c r="G14" s="8">
        <v>8.8</v>
      </c>
      <c r="H14" s="8">
        <v>9.2</v>
      </c>
      <c r="I14" s="18">
        <f t="shared" si="0"/>
        <v>36.4</v>
      </c>
      <c r="J14" s="10"/>
    </row>
    <row r="15" spans="1:10" ht="15">
      <c r="A15" s="8"/>
      <c r="B15" s="9" t="s">
        <v>13</v>
      </c>
      <c r="C15" s="8" t="s">
        <v>107</v>
      </c>
      <c r="D15" s="8" t="s">
        <v>22</v>
      </c>
      <c r="E15" s="8">
        <v>9.7</v>
      </c>
      <c r="F15" s="8">
        <v>9.1</v>
      </c>
      <c r="G15" s="8">
        <v>7.9</v>
      </c>
      <c r="H15" s="8">
        <v>8.7</v>
      </c>
      <c r="I15" s="18">
        <f t="shared" si="0"/>
        <v>35.39999999999999</v>
      </c>
      <c r="J15" s="10"/>
    </row>
    <row r="16" spans="1:10" ht="15">
      <c r="A16" s="8"/>
      <c r="B16" s="9" t="s">
        <v>98</v>
      </c>
      <c r="C16" s="8" t="s">
        <v>99</v>
      </c>
      <c r="D16" s="8" t="s">
        <v>100</v>
      </c>
      <c r="E16" s="34">
        <v>8.5</v>
      </c>
      <c r="F16" s="8">
        <v>8.5</v>
      </c>
      <c r="G16" s="8">
        <v>3.5</v>
      </c>
      <c r="H16" s="8">
        <v>6.7</v>
      </c>
      <c r="I16" s="18">
        <f t="shared" si="0"/>
        <v>27.2</v>
      </c>
      <c r="J16" s="10"/>
    </row>
    <row r="17" spans="1:10" ht="15">
      <c r="A17" s="8"/>
      <c r="B17" s="9" t="s">
        <v>98</v>
      </c>
      <c r="C17" s="8" t="s">
        <v>101</v>
      </c>
      <c r="D17" s="8" t="s">
        <v>102</v>
      </c>
      <c r="E17" s="34">
        <v>6.4</v>
      </c>
      <c r="F17" s="8">
        <v>8.1</v>
      </c>
      <c r="G17" s="8">
        <v>8.1</v>
      </c>
      <c r="H17" s="8">
        <v>7.7</v>
      </c>
      <c r="I17" s="18">
        <f t="shared" si="0"/>
        <v>30.3</v>
      </c>
      <c r="J17" s="10"/>
    </row>
    <row r="18" spans="1:10" ht="15">
      <c r="A18" s="8"/>
      <c r="B18" s="9" t="s">
        <v>98</v>
      </c>
      <c r="C18" s="8" t="s">
        <v>72</v>
      </c>
      <c r="D18" s="8" t="s">
        <v>73</v>
      </c>
      <c r="E18" s="34">
        <v>9.3</v>
      </c>
      <c r="F18" s="8">
        <v>8</v>
      </c>
      <c r="G18" s="8">
        <v>9</v>
      </c>
      <c r="H18" s="8">
        <v>8.5</v>
      </c>
      <c r="I18" s="18">
        <f t="shared" si="0"/>
        <v>34.8</v>
      </c>
      <c r="J18" s="10"/>
    </row>
    <row r="19" spans="1:10" ht="15">
      <c r="A19" s="8"/>
      <c r="B19" s="9" t="s">
        <v>98</v>
      </c>
      <c r="C19" s="8"/>
      <c r="D19" s="8"/>
      <c r="E19" s="8"/>
      <c r="F19" s="8"/>
      <c r="G19" s="8"/>
      <c r="H19" s="8"/>
      <c r="I19" s="18">
        <f t="shared" si="0"/>
        <v>0</v>
      </c>
      <c r="J19" s="10"/>
    </row>
    <row r="20" spans="1:10" ht="15">
      <c r="A20" s="11"/>
      <c r="B20" s="12"/>
      <c r="C20" s="11"/>
      <c r="D20" s="11"/>
      <c r="E20" s="31"/>
      <c r="F20" s="31"/>
      <c r="G20" s="31"/>
      <c r="H20" s="31"/>
      <c r="I20" s="13"/>
      <c r="J20" s="10"/>
    </row>
    <row r="21" spans="1:10" ht="15">
      <c r="A21" s="11"/>
      <c r="B21" s="12"/>
      <c r="C21" s="12"/>
      <c r="D21" s="12"/>
      <c r="E21" s="12"/>
      <c r="F21" s="12"/>
      <c r="G21" s="12"/>
      <c r="H21" s="12"/>
      <c r="I21" s="13"/>
      <c r="J21" s="10"/>
    </row>
    <row r="22" spans="1:19" ht="15.75">
      <c r="A22" s="26"/>
      <c r="B22" s="14" t="s">
        <v>80</v>
      </c>
      <c r="C22" s="14" t="s">
        <v>19</v>
      </c>
      <c r="D22" s="14" t="s">
        <v>16</v>
      </c>
      <c r="E22" s="7"/>
      <c r="F22" s="14" t="s">
        <v>17</v>
      </c>
      <c r="G22" s="10"/>
      <c r="H22" s="10"/>
      <c r="I22" s="11"/>
      <c r="J22" s="12"/>
      <c r="K22" s="12"/>
      <c r="L22" s="12"/>
      <c r="M22" s="12"/>
      <c r="N22" s="12"/>
      <c r="O22" s="12"/>
      <c r="P22" s="12"/>
      <c r="Q22" s="12"/>
      <c r="R22" s="13"/>
      <c r="S22" s="10"/>
    </row>
    <row r="23" spans="1:19" ht="15.75">
      <c r="A23" s="22"/>
      <c r="B23" s="7"/>
      <c r="C23" s="7"/>
      <c r="D23" s="7"/>
      <c r="E23" s="7"/>
      <c r="F23" s="14"/>
      <c r="G23" s="10"/>
      <c r="H23" s="7"/>
      <c r="I23" s="10"/>
      <c r="R23" s="7"/>
      <c r="S23" s="10"/>
    </row>
    <row r="24" spans="1:19" ht="15.75">
      <c r="A24" s="19" t="s">
        <v>21</v>
      </c>
      <c r="B24" s="16" t="s">
        <v>0</v>
      </c>
      <c r="C24" s="17"/>
      <c r="D24" s="16" t="s">
        <v>15</v>
      </c>
      <c r="E24" s="9"/>
      <c r="F24" s="9"/>
      <c r="G24" s="9"/>
      <c r="H24" s="9"/>
      <c r="I24" s="10"/>
      <c r="R24" s="7"/>
      <c r="S24" s="10"/>
    </row>
    <row r="25" spans="1:19" ht="15">
      <c r="A25" s="8"/>
      <c r="B25" s="9" t="s">
        <v>97</v>
      </c>
      <c r="C25" s="8"/>
      <c r="D25" s="18">
        <f>SUM('Auswertung Mä E 1'!I4:I7)-MIN('Auswertung Mä E 1'!I4:I7)</f>
        <v>110</v>
      </c>
      <c r="E25" s="9"/>
      <c r="F25" s="8"/>
      <c r="G25" s="8"/>
      <c r="H25" s="8"/>
      <c r="I25" s="10"/>
      <c r="R25" s="7"/>
      <c r="S25" s="10"/>
    </row>
    <row r="26" spans="1:19" ht="15">
      <c r="A26" s="8"/>
      <c r="B26" s="9" t="s">
        <v>13</v>
      </c>
      <c r="C26" s="8"/>
      <c r="D26" s="18">
        <f>SUM('Auswertung Mä E 1'!I12:I15)-MIN('Auswertung Mä E 1'!I12:I15)</f>
        <v>105.89999999999998</v>
      </c>
      <c r="E26" s="9"/>
      <c r="F26" s="8"/>
      <c r="G26" s="8"/>
      <c r="H26" s="8"/>
      <c r="I26" s="10"/>
      <c r="R26" s="7"/>
      <c r="S26" s="10"/>
    </row>
    <row r="27" spans="1:19" ht="15">
      <c r="A27" s="8"/>
      <c r="B27" s="9" t="s">
        <v>10</v>
      </c>
      <c r="C27" s="8"/>
      <c r="D27" s="18">
        <f>SUM('Auswertung Mä E 1'!I8:I11)-MIN('Auswertung Mä E 1'!I8:I11)</f>
        <v>86.1</v>
      </c>
      <c r="E27" s="9"/>
      <c r="F27" s="8"/>
      <c r="G27" s="8"/>
      <c r="H27" s="8"/>
      <c r="I27" s="10"/>
      <c r="R27" s="7"/>
      <c r="S27" s="10"/>
    </row>
    <row r="28" spans="1:19" ht="15">
      <c r="A28" s="8"/>
      <c r="B28" s="9" t="s">
        <v>98</v>
      </c>
      <c r="C28" s="8"/>
      <c r="D28" s="18">
        <f>SUM('Auswertung Mä E 1'!I16:I19)-MIN('Auswertung Mä E 1'!I16:I19)</f>
        <v>92.3</v>
      </c>
      <c r="E28" s="9"/>
      <c r="F28" s="8"/>
      <c r="G28" s="8"/>
      <c r="H28" s="8"/>
      <c r="I28" s="10"/>
      <c r="R28" s="7"/>
      <c r="S28" s="10"/>
    </row>
    <row r="29" spans="1:19" ht="15">
      <c r="A29" s="8"/>
      <c r="B29" s="9"/>
      <c r="C29" s="9"/>
      <c r="D29" s="18"/>
      <c r="E29" s="9"/>
      <c r="F29" s="9"/>
      <c r="G29" s="9"/>
      <c r="H29" s="9"/>
      <c r="I29" s="10"/>
      <c r="R29" s="7"/>
      <c r="S29" s="10"/>
    </row>
    <row r="30" spans="1:10" ht="15">
      <c r="A30" s="29"/>
      <c r="B30" s="10"/>
      <c r="C30" s="10"/>
      <c r="D30" s="10"/>
      <c r="E30" s="10"/>
      <c r="F30" s="10"/>
      <c r="G30" s="10"/>
      <c r="H30" s="10"/>
      <c r="I30" s="7"/>
      <c r="J30" s="10"/>
    </row>
    <row r="31" spans="1:8" ht="15">
      <c r="A31" s="29"/>
      <c r="B31" s="10"/>
      <c r="C31" s="10"/>
      <c r="D31" s="10"/>
      <c r="E31" s="10"/>
      <c r="F31" s="10"/>
      <c r="G31" s="10"/>
      <c r="H31" s="10"/>
    </row>
    <row r="32" spans="6:7" ht="15">
      <c r="F32" s="10"/>
      <c r="G32" s="10"/>
    </row>
  </sheetData>
  <sheetProtection/>
  <printOptions horizontalCentered="1" verticalCentered="1"/>
  <pageMargins left="0.7874015748031497" right="0.7874015748031497" top="0.1968503937007874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Ihr Benutzername</dc:creator>
  <cp:keywords/>
  <dc:description/>
  <cp:lastModifiedBy>Sportkoordinator</cp:lastModifiedBy>
  <cp:lastPrinted>2013-04-24T15:53:10Z</cp:lastPrinted>
  <dcterms:created xsi:type="dcterms:W3CDTF">2008-04-03T14:45:13Z</dcterms:created>
  <dcterms:modified xsi:type="dcterms:W3CDTF">2014-04-16T14:18:29Z</dcterms:modified>
  <cp:category/>
  <cp:version/>
  <cp:contentType/>
  <cp:contentStatus/>
</cp:coreProperties>
</file>