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" sheetId="1" r:id="rId1"/>
    <sheet name="Jungen" sheetId="2" r:id="rId2"/>
  </sheets>
  <definedNames>
    <definedName name="_xlnm.Print_Area" localSheetId="0">'Mädchen'!$A$1:$I$38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<sst xmlns="http://schemas.openxmlformats.org/spreadsheetml/2006/main" count="101" uniqueCount="62">
  <si>
    <t>Nr. 2</t>
  </si>
  <si>
    <t>Nr. 3</t>
  </si>
  <si>
    <t>Nr. 1</t>
  </si>
  <si>
    <t>Nr. 4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</si>
  <si>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</si>
  <si>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</si>
  <si>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</si>
  <si>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</si>
  <si>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</si>
  <si>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</si>
  <si>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</si>
  <si>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</si>
  <si>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</si>
  <si>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</si>
  <si>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</si>
  <si>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1. Satz</t>
  </si>
  <si>
    <t>2. Satz</t>
  </si>
  <si>
    <t>3. Satz</t>
  </si>
  <si>
    <t>3 - 1</t>
  </si>
  <si>
    <t>2 - 3</t>
  </si>
  <si>
    <t>2 - 1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</si>
  <si>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</si>
  <si>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</si>
  <si>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</si>
  <si>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</si>
  <si>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</si>
  <si>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</si>
  <si>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Zweiter Staffel 1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</si>
  <si>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</si>
  <si>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</si>
  <si>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</si>
  <si>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</si>
  <si>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</si>
  <si>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</si>
  <si>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</si>
  <si>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</si>
  <si>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</si>
  <si>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Finale</t>
  </si>
  <si>
    <t xml:space="preserve">um </t>
  </si>
  <si>
    <t>Platz 1</t>
  </si>
  <si>
    <t>Zweiter Staffel 2</t>
  </si>
  <si>
    <t xml:space="preserve">    SLH Annaberg-Buchholz</t>
  </si>
  <si>
    <t xml:space="preserve">     SLH   Annaberg-Buchholz</t>
  </si>
  <si>
    <t>Punkte</t>
  </si>
  <si>
    <t xml:space="preserve">                 J.t.f.O.  Volleyball  WK II Mädchen</t>
  </si>
  <si>
    <t xml:space="preserve">            JtfO  Volleyball      Jungen WK II</t>
  </si>
  <si>
    <t>LKG Annaberg</t>
  </si>
  <si>
    <t>LKG O`thal</t>
  </si>
  <si>
    <t>OS Scheibenberg</t>
  </si>
  <si>
    <t>NOS Crottendorf</t>
  </si>
  <si>
    <t>Erster Staffel 1</t>
  </si>
  <si>
    <t>Erster Staffel 2</t>
  </si>
  <si>
    <t>OS Jöhstadt I</t>
  </si>
  <si>
    <t>OS Jöhstadt II</t>
  </si>
  <si>
    <t xml:space="preserve">Platzierung  </t>
  </si>
  <si>
    <t>1. LKG Oberwiesenthal</t>
  </si>
  <si>
    <t>2. Oberschule Jöhstadt I</t>
  </si>
  <si>
    <t>3. Oberschule Jöhstadt II</t>
  </si>
  <si>
    <t>4. Oberschule Scheibenberg</t>
  </si>
  <si>
    <t>5. LKG Annaberg</t>
  </si>
  <si>
    <t>6. NOS Crottendorf</t>
  </si>
  <si>
    <t>LKG Oberwiesenthal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</si>
</sst>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14" fontId="8" fillId="3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GridLines="0" tabSelected="1" zoomScalePageLayoutView="0" workbookViewId="0" topLeftCell="A1">
      <selection activeCell="B17" sqref="B17"/>
    </sheetView>
  </sheetViews>
  <sheetFormatPr defaultColWidth="11.421875" defaultRowHeight="12.75"/>
  <cols>
    <col min="1" max="1" width="7.00390625" style="16" customWidth="1"/>
    <col min="2" max="2" width="25.7109375" style="2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50" t="s">
        <v>44</v>
      </c>
      <c r="B1" s="52"/>
      <c r="C1" s="53"/>
      <c r="D1" s="53"/>
      <c r="E1" s="44"/>
      <c r="F1" s="44"/>
      <c r="G1" s="44"/>
      <c r="H1" s="44"/>
    </row>
    <row r="2" spans="1:8" s="4" customFormat="1" ht="26.25" customHeight="1">
      <c r="A2" s="50"/>
      <c r="B2" s="54">
        <v>41540</v>
      </c>
      <c r="C2" s="50" t="s">
        <v>41</v>
      </c>
      <c r="D2" s="50"/>
      <c r="E2" s="51"/>
      <c r="F2" s="51"/>
      <c r="G2" s="51"/>
      <c r="H2" s="51"/>
    </row>
    <row r="3" ht="26.25" customHeight="1">
      <c r="A3" s="5"/>
    </row>
    <row r="4" spans="1:2" ht="18">
      <c r="A4" s="1"/>
      <c r="B4" s="14" t="s">
        <v>12</v>
      </c>
    </row>
    <row r="5" spans="1:2" ht="15.75">
      <c r="A5" s="1"/>
      <c r="B5" s="28"/>
    </row>
    <row r="6" spans="1:8" ht="18">
      <c r="A6" s="18" t="s">
        <v>2</v>
      </c>
      <c r="B6" s="41" t="s">
        <v>46</v>
      </c>
      <c r="C6" s="6"/>
      <c r="D6" s="6"/>
      <c r="E6" s="6"/>
      <c r="F6" s="6"/>
      <c r="G6" s="6"/>
      <c r="H6" s="6"/>
    </row>
    <row r="7" spans="1:8" ht="18">
      <c r="A7" s="18" t="s">
        <v>0</v>
      </c>
      <c r="B7" s="41" t="s">
        <v>61</v>
      </c>
      <c r="C7" s="6"/>
      <c r="D7" s="6"/>
      <c r="E7" s="6"/>
      <c r="F7" s="6"/>
      <c r="G7" s="6"/>
      <c r="H7" s="6"/>
    </row>
    <row r="8" spans="1:8" ht="18">
      <c r="A8" s="6"/>
      <c r="B8" s="3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5" t="s">
        <v>8</v>
      </c>
      <c r="C11" s="9"/>
      <c r="D11" s="9"/>
      <c r="E11" s="38" t="s">
        <v>43</v>
      </c>
      <c r="F11" s="38"/>
      <c r="G11" s="39" t="s">
        <v>43</v>
      </c>
      <c r="H11" s="39"/>
    </row>
    <row r="12" spans="1:8" ht="23.25">
      <c r="A12" s="9"/>
      <c r="B12" s="36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37" t="str">
        <f>B6</f>
        <v>LKG Annaberg</v>
      </c>
      <c r="C13" s="9" t="str">
        <f>B7</f>
        <v>LKG Oberwiesenthal</v>
      </c>
      <c r="D13" s="9" t="s">
        <v>15</v>
      </c>
      <c r="E13" s="40">
        <v>16</v>
      </c>
      <c r="F13" s="40">
        <v>25</v>
      </c>
      <c r="G13" s="40">
        <v>0</v>
      </c>
      <c r="H13" s="40">
        <v>1</v>
      </c>
    </row>
    <row r="14" spans="1:8" ht="15">
      <c r="A14" s="11"/>
      <c r="B14" s="37"/>
      <c r="C14" s="9"/>
      <c r="D14" s="9" t="s">
        <v>16</v>
      </c>
      <c r="E14" s="40">
        <v>15</v>
      </c>
      <c r="F14" s="40">
        <v>25</v>
      </c>
      <c r="G14" s="40">
        <v>0</v>
      </c>
      <c r="H14" s="40">
        <v>1</v>
      </c>
    </row>
    <row r="15" spans="1:8" ht="15">
      <c r="A15" s="11"/>
      <c r="B15" s="37"/>
      <c r="C15" s="9"/>
      <c r="D15" s="9" t="s">
        <v>17</v>
      </c>
      <c r="E15" s="40"/>
      <c r="F15" s="40"/>
      <c r="G15" s="40"/>
      <c r="H15" s="40"/>
    </row>
    <row r="16" spans="1:8" ht="15">
      <c r="A16" s="11"/>
      <c r="B16" s="37"/>
      <c r="C16" s="9"/>
      <c r="D16" s="9"/>
      <c r="E16" s="9"/>
      <c r="F16" s="9"/>
      <c r="G16" s="9"/>
      <c r="H16" s="9"/>
    </row>
    <row r="17" spans="1:8" ht="15">
      <c r="A17" s="11" t="s">
        <v>20</v>
      </c>
      <c r="B17" s="37" t="str">
        <f>B7</f>
        <v>LKG Oberwiesenthal</v>
      </c>
      <c r="C17" s="9" t="str">
        <f>B6</f>
        <v>LKG Annaberg</v>
      </c>
      <c r="D17" s="9" t="str">
        <f>D13</f>
        <v>1. Satz</v>
      </c>
      <c r="E17" s="40">
        <v>25</v>
      </c>
      <c r="F17" s="40">
        <v>16</v>
      </c>
      <c r="G17" s="40">
        <v>1</v>
      </c>
      <c r="H17" s="40">
        <v>0</v>
      </c>
    </row>
    <row r="18" spans="1:8" ht="15">
      <c r="A18" s="11"/>
      <c r="B18" s="32"/>
      <c r="C18" s="9"/>
      <c r="D18" s="9" t="str">
        <f>D14</f>
        <v>2. Satz</v>
      </c>
      <c r="E18" s="40">
        <v>25</v>
      </c>
      <c r="F18" s="40">
        <v>19</v>
      </c>
      <c r="G18" s="40">
        <v>1</v>
      </c>
      <c r="H18" s="40">
        <v>0</v>
      </c>
    </row>
    <row r="19" spans="1:8" ht="15">
      <c r="A19" s="11"/>
      <c r="B19" s="32"/>
      <c r="C19" s="9"/>
      <c r="D19" s="9" t="str">
        <f>D15</f>
        <v>3. Satz</v>
      </c>
      <c r="E19" s="40"/>
      <c r="F19" s="40"/>
      <c r="G19" s="40"/>
      <c r="H19" s="40"/>
    </row>
    <row r="20" spans="1:8" ht="15">
      <c r="A20" s="12"/>
      <c r="B20" s="33"/>
      <c r="C20" s="12"/>
      <c r="D20" s="12"/>
      <c r="E20" s="12"/>
      <c r="F20" s="12"/>
      <c r="G20" s="12"/>
      <c r="H20" s="12"/>
    </row>
    <row r="21" spans="1:8" ht="15">
      <c r="A21" s="12"/>
      <c r="B21" s="33"/>
      <c r="C21" s="12"/>
      <c r="D21" s="12"/>
      <c r="E21" s="12"/>
      <c r="F21" s="12"/>
      <c r="G21" s="12"/>
      <c r="H21" s="12"/>
    </row>
    <row r="22" spans="1:2" ht="18">
      <c r="A22" s="1"/>
      <c r="B22" s="30" t="s">
        <v>13</v>
      </c>
    </row>
    <row r="23" ht="15">
      <c r="A23" s="1"/>
    </row>
    <row r="24" spans="1:8" ht="20.25">
      <c r="A24" s="18" t="s">
        <v>5</v>
      </c>
      <c r="B24" s="17" t="s">
        <v>6</v>
      </c>
      <c r="C24" s="35" t="s">
        <v>7</v>
      </c>
      <c r="D24" s="18"/>
      <c r="E24" s="38" t="s">
        <v>43</v>
      </c>
      <c r="F24" s="38"/>
      <c r="G24" s="39" t="s">
        <v>43</v>
      </c>
      <c r="H24" s="39"/>
    </row>
    <row r="25" spans="1:8" ht="18">
      <c r="A25" s="18"/>
      <c r="B25" s="34"/>
      <c r="C25" s="18"/>
      <c r="D25" s="18"/>
      <c r="E25" s="18"/>
      <c r="F25" s="18"/>
      <c r="G25" s="18"/>
      <c r="H25" s="18"/>
    </row>
    <row r="26" spans="1:8" ht="18">
      <c r="A26" s="43" t="s">
        <v>10</v>
      </c>
      <c r="B26" s="34" t="str">
        <f>B6</f>
        <v>LKG Annaberg</v>
      </c>
      <c r="C26" s="17">
        <f>G26-H26</f>
        <v>-4</v>
      </c>
      <c r="D26" s="17"/>
      <c r="E26" s="18">
        <f>SUM(E13:E15,F17:F19)</f>
        <v>66</v>
      </c>
      <c r="F26" s="18">
        <f>SUM(F13:F15,E17:E19)</f>
        <v>100</v>
      </c>
      <c r="G26" s="18">
        <f>SUM(G13:G15,H17:H19)</f>
        <v>0</v>
      </c>
      <c r="H26" s="18">
        <f>SUM(H13:H15,G17:G19)</f>
        <v>4</v>
      </c>
    </row>
    <row r="27" spans="1:8" ht="18">
      <c r="A27" s="43" t="s">
        <v>9</v>
      </c>
      <c r="B27" s="34" t="str">
        <f>B7</f>
        <v>LKG Oberwiesenthal</v>
      </c>
      <c r="C27" s="17">
        <f>G27-H27</f>
        <v>4</v>
      </c>
      <c r="D27" s="17"/>
      <c r="E27" s="18">
        <f>SUM(F13:F15,E17:E19)</f>
        <v>100</v>
      </c>
      <c r="F27" s="18">
        <f>SUM(E13:E15,F17:F19)</f>
        <v>66</v>
      </c>
      <c r="G27" s="18">
        <f>SUM(H13:H15,G17:G19)</f>
        <v>4</v>
      </c>
      <c r="H27" s="18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71"/>
  <sheetViews>
    <sheetView showGridLines="0" zoomScalePageLayoutView="0" workbookViewId="0" topLeftCell="A37">
      <selection activeCell="C28" sqref="C28"/>
    </sheetView>
  </sheetViews>
  <sheetFormatPr defaultColWidth="11.421875" defaultRowHeight="12.75"/>
  <cols>
    <col min="1" max="1" width="7.7109375" style="0" customWidth="1"/>
    <col min="2" max="2" width="26.8515625" style="0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50" t="s">
        <v>45</v>
      </c>
      <c r="B1" s="53"/>
      <c r="C1" s="53"/>
      <c r="D1" s="53"/>
      <c r="E1" s="44"/>
      <c r="F1" s="44"/>
      <c r="G1" s="44"/>
      <c r="H1" s="44"/>
    </row>
    <row r="2" spans="1:8" s="4" customFormat="1" ht="23.25">
      <c r="A2" s="50"/>
      <c r="B2" s="55">
        <v>41540</v>
      </c>
      <c r="C2" s="50" t="s">
        <v>42</v>
      </c>
      <c r="D2" s="50"/>
      <c r="E2" s="51"/>
      <c r="F2" s="51"/>
      <c r="G2" s="51"/>
      <c r="H2" s="51"/>
    </row>
    <row r="3" spans="1:8" ht="15" customHeight="1">
      <c r="A3" s="8"/>
      <c r="B3" s="13"/>
      <c r="C3" s="13"/>
      <c r="D3" s="13"/>
      <c r="E3" s="1"/>
      <c r="F3" s="1"/>
      <c r="G3" s="1"/>
      <c r="H3" s="1"/>
    </row>
    <row r="4" spans="1:8" ht="18">
      <c r="A4" s="6"/>
      <c r="B4" s="19" t="s">
        <v>21</v>
      </c>
      <c r="C4" s="6"/>
      <c r="D4" s="6"/>
      <c r="E4" s="6"/>
      <c r="F4" s="6"/>
      <c r="G4" s="6"/>
      <c r="H4" s="6"/>
    </row>
    <row r="5" spans="1:8" ht="18">
      <c r="A5" s="43" t="s">
        <v>2</v>
      </c>
      <c r="B5" s="43" t="s">
        <v>46</v>
      </c>
      <c r="C5" s="6"/>
      <c r="D5" s="6"/>
      <c r="E5" s="6"/>
      <c r="F5" s="6"/>
      <c r="G5" s="6"/>
      <c r="H5" s="6"/>
    </row>
    <row r="6" spans="1:8" ht="18">
      <c r="A6" s="43" t="s">
        <v>0</v>
      </c>
      <c r="B6" s="43" t="s">
        <v>48</v>
      </c>
      <c r="C6" s="6"/>
      <c r="D6" s="6"/>
      <c r="E6" s="6"/>
      <c r="F6" s="6"/>
      <c r="G6" s="6"/>
      <c r="H6" s="6"/>
    </row>
    <row r="7" spans="1:8" ht="18">
      <c r="A7" s="43" t="s">
        <v>1</v>
      </c>
      <c r="B7" s="43" t="s">
        <v>52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5" t="s">
        <v>8</v>
      </c>
      <c r="C9" s="9"/>
      <c r="D9" s="23"/>
      <c r="E9" s="38" t="s">
        <v>43</v>
      </c>
      <c r="F9" s="38"/>
      <c r="G9" s="39" t="s">
        <v>43</v>
      </c>
      <c r="H9" s="39"/>
    </row>
    <row r="10" spans="1:8" ht="15">
      <c r="A10" s="11" t="s">
        <v>4</v>
      </c>
      <c r="B10" s="9" t="str">
        <f>B5</f>
        <v>LKG Annaberg</v>
      </c>
      <c r="C10" s="9" t="str">
        <f>B6</f>
        <v>OS Scheibenberg</v>
      </c>
      <c r="D10" s="23" t="s">
        <v>15</v>
      </c>
      <c r="E10" s="40">
        <v>1</v>
      </c>
      <c r="F10" s="40">
        <v>0</v>
      </c>
      <c r="G10" s="40">
        <v>20</v>
      </c>
      <c r="H10" s="40">
        <v>9</v>
      </c>
    </row>
    <row r="11" spans="1:8" ht="15">
      <c r="A11" s="11"/>
      <c r="B11" s="9"/>
      <c r="C11" s="9"/>
      <c r="D11" s="23" t="s">
        <v>16</v>
      </c>
      <c r="E11" s="40">
        <v>0</v>
      </c>
      <c r="F11" s="40">
        <v>1</v>
      </c>
      <c r="G11" s="40">
        <v>14</v>
      </c>
      <c r="H11" s="40">
        <v>20</v>
      </c>
    </row>
    <row r="12" spans="1:8" ht="15">
      <c r="A12" s="11"/>
      <c r="B12" s="9"/>
      <c r="C12" s="9"/>
      <c r="D12" s="23" t="s">
        <v>17</v>
      </c>
      <c r="E12" s="40">
        <v>0</v>
      </c>
      <c r="F12" s="40">
        <v>1</v>
      </c>
      <c r="G12" s="40">
        <v>11</v>
      </c>
      <c r="H12" s="40">
        <v>15</v>
      </c>
    </row>
    <row r="13" spans="1:8" ht="15">
      <c r="A13" s="11" t="s">
        <v>18</v>
      </c>
      <c r="B13" s="9" t="str">
        <f>B7</f>
        <v>OS Jöhstadt I</v>
      </c>
      <c r="C13" s="9" t="str">
        <f>B5</f>
        <v>LKG Annaberg</v>
      </c>
      <c r="D13" s="23" t="str">
        <f>D10</f>
        <v>1. Satz</v>
      </c>
      <c r="E13" s="40">
        <v>1</v>
      </c>
      <c r="F13" s="40">
        <v>0</v>
      </c>
      <c r="G13" s="40">
        <v>20</v>
      </c>
      <c r="H13" s="40">
        <v>10</v>
      </c>
    </row>
    <row r="14" spans="1:8" ht="15">
      <c r="A14" s="11"/>
      <c r="B14" s="9"/>
      <c r="C14" s="9"/>
      <c r="D14" s="23" t="str">
        <f>D11</f>
        <v>2. Satz</v>
      </c>
      <c r="E14" s="40">
        <v>1</v>
      </c>
      <c r="F14" s="40">
        <v>0</v>
      </c>
      <c r="G14" s="40">
        <v>20</v>
      </c>
      <c r="H14" s="40">
        <v>8</v>
      </c>
    </row>
    <row r="15" spans="1:8" ht="15">
      <c r="A15" s="11"/>
      <c r="B15" s="9"/>
      <c r="C15" s="9"/>
      <c r="D15" s="23" t="str">
        <f>D12</f>
        <v>3. Satz</v>
      </c>
      <c r="E15" s="40"/>
      <c r="F15" s="40"/>
      <c r="G15" s="40"/>
      <c r="H15" s="40"/>
    </row>
    <row r="16" spans="1:8" ht="15">
      <c r="A16" s="11" t="s">
        <v>19</v>
      </c>
      <c r="B16" s="9" t="str">
        <f>B6</f>
        <v>OS Scheibenberg</v>
      </c>
      <c r="C16" s="9" t="str">
        <f>B7</f>
        <v>OS Jöhstadt I</v>
      </c>
      <c r="D16" s="23" t="str">
        <f>D10</f>
        <v>1. Satz</v>
      </c>
      <c r="E16" s="40">
        <v>0</v>
      </c>
      <c r="F16" s="40">
        <v>1</v>
      </c>
      <c r="G16" s="40">
        <v>15</v>
      </c>
      <c r="H16" s="40">
        <v>20</v>
      </c>
    </row>
    <row r="17" spans="1:8" ht="15">
      <c r="A17" s="11"/>
      <c r="B17" s="9"/>
      <c r="C17" s="9"/>
      <c r="D17" s="23" t="str">
        <f>D11</f>
        <v>2. Satz</v>
      </c>
      <c r="E17" s="40">
        <v>0</v>
      </c>
      <c r="F17" s="40">
        <v>1</v>
      </c>
      <c r="G17" s="40">
        <v>12</v>
      </c>
      <c r="H17" s="40">
        <v>20</v>
      </c>
    </row>
    <row r="18" spans="1:8" ht="15">
      <c r="A18" s="11"/>
      <c r="B18" s="9"/>
      <c r="C18" s="9"/>
      <c r="D18" s="23" t="str">
        <f>D12</f>
        <v>3. Satz</v>
      </c>
      <c r="E18" s="40"/>
      <c r="F18" s="40"/>
      <c r="G18" s="40"/>
      <c r="H18" s="40"/>
    </row>
    <row r="19" spans="1:8" ht="15">
      <c r="A19" s="12"/>
      <c r="B19" s="12"/>
      <c r="C19" s="12"/>
      <c r="D19" s="24"/>
      <c r="E19" s="45"/>
      <c r="F19" s="45"/>
      <c r="G19" s="45"/>
      <c r="H19" s="45"/>
    </row>
    <row r="20" spans="1:8" ht="18">
      <c r="A20" s="1"/>
      <c r="B20" s="7" t="s">
        <v>13</v>
      </c>
      <c r="C20" s="1"/>
      <c r="D20" s="2"/>
      <c r="E20" s="46"/>
      <c r="F20" s="46"/>
      <c r="G20" s="46"/>
      <c r="H20" s="46"/>
    </row>
    <row r="21" spans="1:8" ht="20.25">
      <c r="A21" s="18" t="s">
        <v>5</v>
      </c>
      <c r="B21" s="17" t="s">
        <v>6</v>
      </c>
      <c r="C21" s="35" t="s">
        <v>7</v>
      </c>
      <c r="D21" s="18"/>
      <c r="E21" s="47" t="s">
        <v>43</v>
      </c>
      <c r="F21" s="47"/>
      <c r="G21" s="48" t="s">
        <v>43</v>
      </c>
      <c r="H21" s="48"/>
    </row>
    <row r="22" spans="1:8" ht="18">
      <c r="A22" s="42" t="s">
        <v>11</v>
      </c>
      <c r="B22" s="18" t="str">
        <f>B5</f>
        <v>LKG Annaberg</v>
      </c>
      <c r="C22" s="17">
        <f>G22-H22</f>
        <v>-21</v>
      </c>
      <c r="D22" s="25"/>
      <c r="E22" s="42">
        <f>SUM(E10:E12,F13:F15)</f>
        <v>1</v>
      </c>
      <c r="F22" s="42">
        <f>SUM(F10:F12,E13:E15)</f>
        <v>4</v>
      </c>
      <c r="G22" s="42">
        <f>SUM(G10:G12,H13:H15)</f>
        <v>63</v>
      </c>
      <c r="H22" s="42">
        <f>SUM(H10:H12,G13:G15)</f>
        <v>84</v>
      </c>
    </row>
    <row r="23" spans="1:8" ht="18">
      <c r="A23" s="42" t="s">
        <v>10</v>
      </c>
      <c r="B23" s="18" t="str">
        <f>B6</f>
        <v>OS Scheibenberg</v>
      </c>
      <c r="C23" s="17">
        <f>G23-H23</f>
        <v>-14</v>
      </c>
      <c r="D23" s="25"/>
      <c r="E23" s="42">
        <f>SUM(F10:F12,E16:E18)</f>
        <v>2</v>
      </c>
      <c r="F23" s="42">
        <f>SUM(E10:E12,F16:F18)</f>
        <v>3</v>
      </c>
      <c r="G23" s="42">
        <f>SUM(H10:H12,G16:G18)</f>
        <v>71</v>
      </c>
      <c r="H23" s="42">
        <f>SUM(G10:G12,H16:H18)</f>
        <v>85</v>
      </c>
    </row>
    <row r="24" spans="1:8" ht="18">
      <c r="A24" s="42" t="s">
        <v>9</v>
      </c>
      <c r="B24" s="18" t="str">
        <f>B7</f>
        <v>OS Jöhstadt I</v>
      </c>
      <c r="C24" s="17">
        <f>G24-H24</f>
        <v>35</v>
      </c>
      <c r="D24" s="25"/>
      <c r="E24" s="42">
        <f>SUM(E13:E15,F16:F18)</f>
        <v>4</v>
      </c>
      <c r="F24" s="42">
        <f>SUM(F13:F15,E16:E18)</f>
        <v>0</v>
      </c>
      <c r="G24" s="42">
        <f>SUM(G13:G15,H16:H18)</f>
        <v>80</v>
      </c>
      <c r="H24" s="42">
        <f>SUM(H13:H15,G16:G18)</f>
        <v>45</v>
      </c>
    </row>
    <row r="25" ht="12.75">
      <c r="D25" s="26"/>
    </row>
    <row r="26" spans="1:8" ht="18">
      <c r="A26" s="1"/>
      <c r="B26" s="14" t="s">
        <v>22</v>
      </c>
      <c r="C26" s="1"/>
      <c r="D26" s="2"/>
      <c r="E26" s="1"/>
      <c r="F26" s="1"/>
      <c r="G26" s="1"/>
      <c r="H26" s="1"/>
    </row>
    <row r="27" spans="1:8" ht="18">
      <c r="A27" s="43" t="s">
        <v>3</v>
      </c>
      <c r="B27" s="43" t="s">
        <v>49</v>
      </c>
      <c r="C27" s="6"/>
      <c r="D27" s="27"/>
      <c r="E27" s="6"/>
      <c r="F27" s="6"/>
      <c r="G27" s="6"/>
      <c r="H27" s="6"/>
    </row>
    <row r="28" spans="1:8" ht="18">
      <c r="A28" s="43" t="s">
        <v>14</v>
      </c>
      <c r="B28" s="43" t="s">
        <v>53</v>
      </c>
      <c r="C28" s="6"/>
      <c r="D28" s="27"/>
      <c r="E28" s="6"/>
      <c r="F28" s="6"/>
      <c r="G28" s="6"/>
      <c r="H28" s="6"/>
    </row>
    <row r="29" spans="1:8" ht="18">
      <c r="A29" s="43" t="s">
        <v>23</v>
      </c>
      <c r="B29" s="57" t="s">
        <v>61</v>
      </c>
      <c r="C29" s="6"/>
      <c r="D29" s="27"/>
      <c r="E29" s="6"/>
      <c r="F29" s="6"/>
      <c r="G29" s="6"/>
      <c r="H29" s="6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0.25">
      <c r="A31" s="9"/>
      <c r="B31" s="15" t="s">
        <v>8</v>
      </c>
      <c r="C31" s="9"/>
      <c r="D31" s="23"/>
      <c r="E31" s="38" t="s">
        <v>43</v>
      </c>
      <c r="F31" s="38"/>
      <c r="G31" s="39" t="s">
        <v>43</v>
      </c>
      <c r="H31" s="39"/>
    </row>
    <row r="32" spans="1:8" ht="15">
      <c r="A32" s="11" t="s">
        <v>24</v>
      </c>
      <c r="B32" s="9" t="str">
        <f>B27</f>
        <v>NOS Crottendorf</v>
      </c>
      <c r="C32" s="9" t="str">
        <f>B28</f>
        <v>OS Jöhstadt II</v>
      </c>
      <c r="D32" s="23" t="str">
        <f>D10</f>
        <v>1. Satz</v>
      </c>
      <c r="E32" s="40">
        <v>0</v>
      </c>
      <c r="F32" s="40">
        <v>1</v>
      </c>
      <c r="G32" s="40">
        <v>9</v>
      </c>
      <c r="H32" s="40">
        <v>20</v>
      </c>
    </row>
    <row r="33" spans="1:8" ht="15">
      <c r="A33" s="11"/>
      <c r="B33" s="9"/>
      <c r="C33" s="9"/>
      <c r="D33" s="23" t="str">
        <f>D11</f>
        <v>2. Satz</v>
      </c>
      <c r="E33" s="40">
        <v>0</v>
      </c>
      <c r="F33" s="40">
        <v>1</v>
      </c>
      <c r="G33" s="40">
        <v>12</v>
      </c>
      <c r="H33" s="40">
        <v>20</v>
      </c>
    </row>
    <row r="34" spans="1:8" ht="15">
      <c r="A34" s="11"/>
      <c r="B34" s="9"/>
      <c r="C34" s="9"/>
      <c r="D34" s="23" t="str">
        <f>D12</f>
        <v>3. Satz</v>
      </c>
      <c r="E34" s="40"/>
      <c r="F34" s="40"/>
      <c r="G34" s="40"/>
      <c r="H34" s="40"/>
    </row>
    <row r="35" spans="1:8" ht="15">
      <c r="A35" s="11" t="s">
        <v>25</v>
      </c>
      <c r="B35" s="9" t="str">
        <f>B29</f>
        <v>LKG Oberwiesenthal</v>
      </c>
      <c r="C35" s="9" t="str">
        <f>B27</f>
        <v>NOS Crottendorf</v>
      </c>
      <c r="D35" s="23" t="str">
        <f>D32</f>
        <v>1. Satz</v>
      </c>
      <c r="E35" s="40">
        <v>1</v>
      </c>
      <c r="F35" s="40">
        <v>0</v>
      </c>
      <c r="G35" s="40">
        <v>20</v>
      </c>
      <c r="H35" s="40">
        <v>12</v>
      </c>
    </row>
    <row r="36" spans="1:8" ht="15">
      <c r="A36" s="11"/>
      <c r="B36" s="9"/>
      <c r="C36" s="9"/>
      <c r="D36" s="23" t="str">
        <f>D33</f>
        <v>2. Satz</v>
      </c>
      <c r="E36" s="40">
        <v>1</v>
      </c>
      <c r="F36" s="40">
        <v>0</v>
      </c>
      <c r="G36" s="40">
        <v>20</v>
      </c>
      <c r="H36" s="40">
        <v>10</v>
      </c>
    </row>
    <row r="37" spans="1:8" ht="15">
      <c r="A37" s="11"/>
      <c r="B37" s="9"/>
      <c r="C37" s="9"/>
      <c r="D37" s="23" t="str">
        <f>D12</f>
        <v>3. Satz</v>
      </c>
      <c r="E37" s="40"/>
      <c r="F37" s="40"/>
      <c r="G37" s="40"/>
      <c r="H37" s="40"/>
    </row>
    <row r="38" spans="1:8" ht="15">
      <c r="A38" s="11" t="s">
        <v>26</v>
      </c>
      <c r="B38" s="9" t="str">
        <f>B28</f>
        <v>OS Jöhstadt II</v>
      </c>
      <c r="C38" s="9" t="str">
        <f>B29</f>
        <v>LKG Oberwiesenthal</v>
      </c>
      <c r="D38" s="23" t="str">
        <f>D32</f>
        <v>1. Satz</v>
      </c>
      <c r="E38" s="40">
        <v>0</v>
      </c>
      <c r="F38" s="40">
        <v>1</v>
      </c>
      <c r="G38" s="40">
        <v>10</v>
      </c>
      <c r="H38" s="40">
        <v>20</v>
      </c>
    </row>
    <row r="39" spans="1:8" ht="15">
      <c r="A39" s="11"/>
      <c r="B39" s="9"/>
      <c r="C39" s="9"/>
      <c r="D39" s="23" t="str">
        <f>D33</f>
        <v>2. Satz</v>
      </c>
      <c r="E39" s="40">
        <v>0</v>
      </c>
      <c r="F39" s="40">
        <v>1</v>
      </c>
      <c r="G39" s="40">
        <v>13</v>
      </c>
      <c r="H39" s="40">
        <v>20</v>
      </c>
    </row>
    <row r="40" spans="1:8" ht="15">
      <c r="A40" s="11"/>
      <c r="B40" s="9"/>
      <c r="C40" s="9"/>
      <c r="D40" s="23" t="str">
        <f>D12</f>
        <v>3. Satz</v>
      </c>
      <c r="E40" s="40"/>
      <c r="F40" s="40"/>
      <c r="G40" s="40"/>
      <c r="H40" s="40"/>
    </row>
    <row r="41" spans="1:8" ht="15">
      <c r="A41" s="12"/>
      <c r="B41" s="12"/>
      <c r="C41" s="12"/>
      <c r="D41" s="20"/>
      <c r="E41" s="12"/>
      <c r="F41" s="12"/>
      <c r="G41" s="12"/>
      <c r="H41" s="12"/>
    </row>
    <row r="42" spans="1:8" ht="18">
      <c r="A42" s="1"/>
      <c r="B42" s="7" t="s">
        <v>13</v>
      </c>
      <c r="C42" s="1"/>
      <c r="D42" s="3"/>
      <c r="E42" s="1"/>
      <c r="F42" s="1"/>
      <c r="G42" s="1"/>
      <c r="H42" s="1"/>
    </row>
    <row r="43" spans="1:8" ht="20.25">
      <c r="A43" s="18" t="s">
        <v>5</v>
      </c>
      <c r="B43" s="17" t="s">
        <v>6</v>
      </c>
      <c r="C43" s="35" t="s">
        <v>7</v>
      </c>
      <c r="D43" s="18"/>
      <c r="E43" s="38" t="s">
        <v>43</v>
      </c>
      <c r="F43" s="38"/>
      <c r="G43" s="39" t="s">
        <v>43</v>
      </c>
      <c r="H43" s="39"/>
    </row>
    <row r="44" spans="1:8" ht="18">
      <c r="A44" s="42" t="s">
        <v>11</v>
      </c>
      <c r="B44" s="18" t="str">
        <f>B27</f>
        <v>NOS Crottendorf</v>
      </c>
      <c r="C44" s="17">
        <f>G44-H44</f>
        <v>-37</v>
      </c>
      <c r="D44" s="21"/>
      <c r="E44" s="18">
        <f>SUM(E32:E34,F35:F37)</f>
        <v>0</v>
      </c>
      <c r="F44" s="18">
        <f>SUM(F32:F34,E35:E37)</f>
        <v>4</v>
      </c>
      <c r="G44" s="18">
        <f>SUM(G32:G34,H35:H37)</f>
        <v>43</v>
      </c>
      <c r="H44" s="18">
        <f>SUM(H32:H34,G35:G37)</f>
        <v>80</v>
      </c>
    </row>
    <row r="45" spans="1:8" ht="18">
      <c r="A45" s="42" t="s">
        <v>10</v>
      </c>
      <c r="B45" s="18" t="str">
        <f>B28</f>
        <v>OS Jöhstadt II</v>
      </c>
      <c r="C45" s="17">
        <f>G45-H45</f>
        <v>2</v>
      </c>
      <c r="D45" s="21"/>
      <c r="E45" s="18">
        <f>SUM(F32:F33,E38:E40)</f>
        <v>2</v>
      </c>
      <c r="F45" s="18">
        <f>SUM(E32:E33,F38:F40)</f>
        <v>2</v>
      </c>
      <c r="G45" s="18">
        <f>SUM(H32:H34,G38:G40)</f>
        <v>63</v>
      </c>
      <c r="H45" s="18">
        <f>SUM(G32:G34,H38:H40)</f>
        <v>61</v>
      </c>
    </row>
    <row r="46" spans="1:8" ht="18">
      <c r="A46" s="42" t="s">
        <v>9</v>
      </c>
      <c r="B46" s="18" t="str">
        <f>B29</f>
        <v>LKG Oberwiesenthal</v>
      </c>
      <c r="C46" s="17">
        <f>G46-H46</f>
        <v>35</v>
      </c>
      <c r="D46" s="21"/>
      <c r="E46" s="18">
        <f>SUM(E35:E37,F38:F40)</f>
        <v>4</v>
      </c>
      <c r="F46" s="18">
        <f>SUM(F35:F37,E38:E40)</f>
        <v>0</v>
      </c>
      <c r="G46" s="18">
        <f>SUM(G35:G37,H38:H40)</f>
        <v>80</v>
      </c>
      <c r="H46" s="18">
        <f>SUM(H35:H37,G38:G40)</f>
        <v>45</v>
      </c>
    </row>
    <row r="47" ht="12.75">
      <c r="D47" s="22"/>
    </row>
    <row r="49" s="5" customFormat="1" ht="23.25">
      <c r="B49" s="8" t="s">
        <v>28</v>
      </c>
    </row>
    <row r="50" s="1" customFormat="1" ht="15"/>
    <row r="51" spans="1:8" s="1" customFormat="1" ht="15">
      <c r="A51" s="9" t="s">
        <v>29</v>
      </c>
      <c r="B51" s="9" t="s">
        <v>30</v>
      </c>
      <c r="C51" s="9" t="s">
        <v>31</v>
      </c>
      <c r="D51" s="9"/>
      <c r="E51" s="49"/>
      <c r="F51" s="49"/>
      <c r="G51" s="49"/>
      <c r="H51" s="49"/>
    </row>
    <row r="52" spans="1:8" s="1" customFormat="1" ht="15">
      <c r="A52" s="9" t="s">
        <v>32</v>
      </c>
      <c r="B52" s="49" t="s">
        <v>46</v>
      </c>
      <c r="C52" s="49" t="s">
        <v>49</v>
      </c>
      <c r="D52" s="9"/>
      <c r="E52" s="49">
        <v>1</v>
      </c>
      <c r="F52" s="49">
        <v>0</v>
      </c>
      <c r="G52" s="49">
        <v>20</v>
      </c>
      <c r="H52" s="49">
        <v>13</v>
      </c>
    </row>
    <row r="53" spans="1:8" s="1" customFormat="1" ht="15">
      <c r="A53" s="9" t="s">
        <v>33</v>
      </c>
      <c r="B53" s="9"/>
      <c r="C53" s="9"/>
      <c r="D53" s="9"/>
      <c r="E53" s="49">
        <v>0</v>
      </c>
      <c r="F53" s="49">
        <v>1</v>
      </c>
      <c r="G53" s="49">
        <v>15</v>
      </c>
      <c r="H53" s="49">
        <v>20</v>
      </c>
    </row>
    <row r="54" spans="1:8" s="1" customFormat="1" ht="15">
      <c r="A54" s="9"/>
      <c r="B54" s="9"/>
      <c r="C54" s="9"/>
      <c r="D54" s="9"/>
      <c r="E54" s="49">
        <v>1</v>
      </c>
      <c r="F54" s="49">
        <v>0</v>
      </c>
      <c r="G54" s="49">
        <v>15</v>
      </c>
      <c r="H54" s="49">
        <v>12</v>
      </c>
    </row>
    <row r="55" spans="1:8" s="1" customFormat="1" ht="15">
      <c r="A55" s="9" t="s">
        <v>34</v>
      </c>
      <c r="B55" s="9" t="s">
        <v>27</v>
      </c>
      <c r="C55" s="9" t="s">
        <v>40</v>
      </c>
      <c r="D55" s="9"/>
      <c r="E55" s="49"/>
      <c r="F55" s="49"/>
      <c r="G55" s="49"/>
      <c r="H55" s="49"/>
    </row>
    <row r="56" spans="1:8" s="1" customFormat="1" ht="15">
      <c r="A56" s="9" t="s">
        <v>35</v>
      </c>
      <c r="B56" s="49" t="s">
        <v>48</v>
      </c>
      <c r="C56" s="49" t="s">
        <v>53</v>
      </c>
      <c r="D56" s="9"/>
      <c r="E56" s="49">
        <v>1</v>
      </c>
      <c r="F56" s="49">
        <v>0</v>
      </c>
      <c r="G56" s="49">
        <v>25</v>
      </c>
      <c r="H56" s="49">
        <v>18</v>
      </c>
    </row>
    <row r="57" spans="1:8" s="1" customFormat="1" ht="15">
      <c r="A57" s="9" t="s">
        <v>36</v>
      </c>
      <c r="B57" s="9"/>
      <c r="C57" s="9"/>
      <c r="D57" s="9"/>
      <c r="E57" s="49">
        <v>0</v>
      </c>
      <c r="F57" s="49">
        <v>1</v>
      </c>
      <c r="G57" s="49">
        <v>16</v>
      </c>
      <c r="H57" s="49">
        <v>25</v>
      </c>
    </row>
    <row r="58" spans="1:8" s="1" customFormat="1" ht="15">
      <c r="A58" s="9"/>
      <c r="B58" s="9"/>
      <c r="C58" s="9"/>
      <c r="D58" s="9"/>
      <c r="E58" s="49">
        <v>0</v>
      </c>
      <c r="F58" s="49">
        <v>1</v>
      </c>
      <c r="G58" s="49">
        <v>11</v>
      </c>
      <c r="H58" s="49">
        <v>15</v>
      </c>
    </row>
    <row r="59" spans="1:8" s="1" customFormat="1" ht="15">
      <c r="A59" s="9" t="s">
        <v>37</v>
      </c>
      <c r="B59" s="9" t="s">
        <v>50</v>
      </c>
      <c r="C59" s="9" t="s">
        <v>51</v>
      </c>
      <c r="D59" s="9"/>
      <c r="E59" s="49"/>
      <c r="F59" s="49"/>
      <c r="G59" s="49"/>
      <c r="H59" s="49"/>
    </row>
    <row r="60" spans="1:8" s="1" customFormat="1" ht="15">
      <c r="A60" s="9" t="s">
        <v>38</v>
      </c>
      <c r="B60" s="49" t="s">
        <v>47</v>
      </c>
      <c r="C60" s="49" t="s">
        <v>52</v>
      </c>
      <c r="D60" s="9"/>
      <c r="E60" s="49">
        <v>1</v>
      </c>
      <c r="F60" s="49">
        <v>0</v>
      </c>
      <c r="G60" s="49">
        <v>25</v>
      </c>
      <c r="H60" s="49">
        <v>21</v>
      </c>
    </row>
    <row r="61" spans="1:8" s="1" customFormat="1" ht="15">
      <c r="A61" s="9" t="s">
        <v>39</v>
      </c>
      <c r="B61" s="9"/>
      <c r="C61" s="9"/>
      <c r="D61" s="9"/>
      <c r="E61" s="49">
        <v>1</v>
      </c>
      <c r="F61" s="49">
        <v>0</v>
      </c>
      <c r="G61" s="49">
        <v>25</v>
      </c>
      <c r="H61" s="49">
        <v>20</v>
      </c>
    </row>
    <row r="62" s="1" customFormat="1" ht="15"/>
    <row r="63" s="1" customFormat="1" ht="15"/>
    <row r="64" s="1" customFormat="1" ht="15">
      <c r="A64" s="56" t="s">
        <v>54</v>
      </c>
    </row>
    <row r="65" s="1" customFormat="1" ht="15"/>
    <row r="66" s="1" customFormat="1" ht="15">
      <c r="A66" s="56" t="s">
        <v>55</v>
      </c>
    </row>
    <row r="67" s="1" customFormat="1" ht="15">
      <c r="A67" s="56" t="s">
        <v>56</v>
      </c>
    </row>
    <row r="68" s="1" customFormat="1" ht="15">
      <c r="A68" s="56" t="s">
        <v>57</v>
      </c>
    </row>
    <row r="69" s="1" customFormat="1" ht="15">
      <c r="A69" s="56" t="s">
        <v>58</v>
      </c>
    </row>
    <row r="70" s="1" customFormat="1" ht="15">
      <c r="A70" s="56" t="s">
        <v>59</v>
      </c>
    </row>
    <row r="71" s="1" customFormat="1" ht="15">
      <c r="A71" s="56" t="s">
        <v>60</v>
      </c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2009-06-06T13:45:12Z</cp:lastPrinted>
  <dcterms:created xsi:type="dcterms:W3CDTF">2008-04-15T07:18:01Z</dcterms:created>
  <dcterms:modified xsi:type="dcterms:W3CDTF">2013-09-23T18:08:21Z</dcterms:modified>
  <cp:category/>
  <cp:version/>
  <cp:contentType/>
  <cp:contentStatus/>
</cp:coreProperties>
</file>