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Wettkämpfe" sheetId="1" r:id="rId1"/>
    <sheet name="Platzierung" sheetId="2" r:id="rId2"/>
  </sheets>
  <definedNames/>
  <calcPr fullCalcOnLoad="1"/>
</workbook>
</file>

<file path=xl/sharedStrings.xml><?xml version="1.0" encoding="utf-8"?>
<sst xmlns="http://schemas.openxmlformats.org/spreadsheetml/2006/main" count="68" uniqueCount="47">
  <si>
    <t>Grundschule</t>
  </si>
  <si>
    <t>Punkte</t>
  </si>
  <si>
    <t>Platzierung</t>
  </si>
  <si>
    <t>WK 1 Zeit</t>
  </si>
  <si>
    <t>WK 2  Zeit</t>
  </si>
  <si>
    <t>WK 3  Zeit</t>
  </si>
  <si>
    <t>WK 4  Zeit</t>
  </si>
  <si>
    <t>in min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</si>
  <si>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</si>
  <si>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</si>
  <si>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</si>
  <si>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</si>
  <si>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</si>
  <si>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</si>
  <si>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</si>
  <si>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</si>
  <si>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</si>
  <si>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</si>
  <si>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</si>
  <si>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</si>
  <si>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</si>
  <si>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</si>
  <si>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GS Sehmatal</t>
  </si>
  <si>
    <t>GS Kleinrückerswalde</t>
  </si>
  <si>
    <t>GS Maria Montessori</t>
  </si>
  <si>
    <t>GS Mildenau</t>
  </si>
  <si>
    <t>GS An der Riesenburg</t>
  </si>
  <si>
    <t>GS Friedrich Fröbel</t>
  </si>
  <si>
    <t>GS Pestalozzi Gelenau</t>
  </si>
  <si>
    <t>GS An den Greifensteinen</t>
  </si>
  <si>
    <t>GS Adam Ries</t>
  </si>
  <si>
    <t>GS Königswalde</t>
  </si>
  <si>
    <t>GS Wiesa</t>
  </si>
  <si>
    <t>GS Scheibenberg</t>
  </si>
  <si>
    <t>GS Schlettau</t>
  </si>
  <si>
    <t>Platz</t>
  </si>
  <si>
    <t>Schule</t>
  </si>
  <si>
    <t>Rang</t>
  </si>
  <si>
    <t xml:space="preserve">WK 1  </t>
  </si>
  <si>
    <t xml:space="preserve">WK 2  </t>
  </si>
  <si>
    <t xml:space="preserve">WK 3  </t>
  </si>
  <si>
    <t xml:space="preserve">WK 4  </t>
  </si>
  <si>
    <t>GS Crottendorf</t>
  </si>
  <si>
    <t>Bei Punktgleichheit entscheidet die Platzierung</t>
  </si>
  <si>
    <t>im Wettkampf 4.</t>
  </si>
  <si>
    <t>KA Annaberg am 14.05.2012 in Annaberg</t>
  </si>
  <si>
    <t>Ergebnisse JtfO WK V im Schwimmen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</si>
</sst>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8"/>
      <name val="Arial"/>
      <family val="0"/>
    </font>
    <font>
      <sz val="2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7" fontId="3" fillId="0" borderId="0" xfId="0" applyNumberFormat="1" applyFont="1" applyAlignment="1">
      <alignment/>
    </xf>
    <xf numFmtId="4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7" fontId="3" fillId="0" borderId="0" xfId="0" applyNumberFormat="1" applyFont="1" applyFill="1" applyAlignment="1">
      <alignment horizontal="center"/>
    </xf>
    <xf numFmtId="47" fontId="0" fillId="0" borderId="0" xfId="0" applyNumberFormat="1" applyFill="1" applyBorder="1" applyAlignment="1">
      <alignment horizontal="center"/>
    </xf>
    <xf numFmtId="47" fontId="0" fillId="0" borderId="0" xfId="0" applyNumberFormat="1" applyFont="1" applyFill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19"/>
  <sheetViews>
    <sheetView zoomScalePageLayoutView="0" workbookViewId="0" topLeftCell="A1">
      <selection activeCell="K12" sqref="K12"/>
    </sheetView>
  </sheetViews>
  <sheetFormatPr defaultColWidth="11.421875" defaultRowHeight="12.75"/>
  <cols>
    <col min="1" max="1" width="27.57421875" style="2" bestFit="1" customWidth="1"/>
    <col min="2" max="2" width="11.140625" style="3" bestFit="1" customWidth="1"/>
    <col min="3" max="5" width="11.7109375" style="3" bestFit="1" customWidth="1"/>
    <col min="6" max="9" width="8.00390625" style="2" bestFit="1" customWidth="1"/>
    <col min="10" max="10" width="8.140625" style="2" bestFit="1" customWidth="1"/>
    <col min="11" max="11" width="12.57421875" style="2" customWidth="1"/>
    <col min="12" max="12" width="13.140625" style="2" customWidth="1"/>
    <col min="13" max="13" width="11.7109375" style="2" customWidth="1"/>
    <col min="14" max="16384" width="11.421875" style="2" customWidth="1"/>
  </cols>
  <sheetData>
    <row r="1" spans="1:11" ht="15">
      <c r="A1" s="2" t="s">
        <v>0</v>
      </c>
      <c r="B1" s="3" t="s">
        <v>3</v>
      </c>
      <c r="C1" s="3" t="s">
        <v>4</v>
      </c>
      <c r="D1" s="3" t="s">
        <v>5</v>
      </c>
      <c r="E1" s="3" t="s">
        <v>6</v>
      </c>
      <c r="F1" s="2" t="s">
        <v>38</v>
      </c>
      <c r="G1" s="2" t="s">
        <v>39</v>
      </c>
      <c r="H1" s="2" t="s">
        <v>40</v>
      </c>
      <c r="I1" s="2" t="s">
        <v>41</v>
      </c>
      <c r="J1" s="2" t="s">
        <v>1</v>
      </c>
      <c r="K1" s="2" t="s">
        <v>2</v>
      </c>
    </row>
    <row r="2" spans="2:11" ht="15">
      <c r="B2" s="4" t="s">
        <v>7</v>
      </c>
      <c r="C2" s="4" t="s">
        <v>7</v>
      </c>
      <c r="D2" s="4" t="s">
        <v>7</v>
      </c>
      <c r="E2" s="4" t="s">
        <v>7</v>
      </c>
      <c r="F2" s="5" t="s">
        <v>37</v>
      </c>
      <c r="G2" s="5" t="s">
        <v>37</v>
      </c>
      <c r="H2" s="5" t="s">
        <v>37</v>
      </c>
      <c r="I2" s="5" t="s">
        <v>37</v>
      </c>
      <c r="J2" s="5"/>
      <c r="K2" s="5"/>
    </row>
    <row r="3" spans="2:11" ht="15">
      <c r="B3" s="4"/>
      <c r="C3" s="4"/>
      <c r="D3" s="4"/>
      <c r="E3" s="4"/>
      <c r="F3" s="5"/>
      <c r="G3" s="5"/>
      <c r="H3" s="5"/>
      <c r="I3" s="5"/>
      <c r="J3" s="5"/>
      <c r="K3" s="5"/>
    </row>
    <row r="4" spans="1:11" ht="15">
      <c r="A4" s="2" t="s">
        <v>22</v>
      </c>
      <c r="B4" s="7">
        <v>0.0013773148148148147</v>
      </c>
      <c r="C4" s="7">
        <v>0.0015983796296296295</v>
      </c>
      <c r="D4" s="7">
        <v>0.00184375</v>
      </c>
      <c r="E4" s="7">
        <v>0.0031851851851851854</v>
      </c>
      <c r="F4" s="5">
        <f>RANK(B4,B4:B17,1)</f>
        <v>3</v>
      </c>
      <c r="G4" s="5">
        <f>RANK(C4,C4:C17,1)</f>
        <v>2</v>
      </c>
      <c r="H4" s="5">
        <f>RANK(D4,D4:D17,1)</f>
        <v>3</v>
      </c>
      <c r="I4" s="5">
        <f>RANK(E4,E4:E17,1)</f>
        <v>3</v>
      </c>
      <c r="J4" s="5">
        <f>SUM(F4:I4)</f>
        <v>11</v>
      </c>
      <c r="K4" s="5">
        <f>RANK(J4,J4:J17,1)</f>
        <v>3</v>
      </c>
    </row>
    <row r="5" spans="1:11" ht="15">
      <c r="A5" s="2" t="s">
        <v>23</v>
      </c>
      <c r="B5" s="7">
        <v>0.0016284722222222221</v>
      </c>
      <c r="C5" s="7">
        <v>0.0018842592592592594</v>
      </c>
      <c r="D5" s="7">
        <v>0.0020370370370370373</v>
      </c>
      <c r="E5" s="7">
        <v>0.004641203703703704</v>
      </c>
      <c r="F5" s="5">
        <f>RANK(B5,B4:B17,1)</f>
        <v>12</v>
      </c>
      <c r="G5" s="5">
        <f>RANK(C5,C4:C17,1)</f>
        <v>9</v>
      </c>
      <c r="H5" s="5">
        <f>RANK(D5,D4:D17,1)</f>
        <v>11</v>
      </c>
      <c r="I5" s="5">
        <f>RANK(E5,E4:E17,1)</f>
        <v>14</v>
      </c>
      <c r="J5" s="5">
        <f aca="true" t="shared" si="0" ref="J5:J17">SUM(F5:I5)</f>
        <v>46</v>
      </c>
      <c r="K5" s="5">
        <f>RANK(J5,J4:J17,1)</f>
        <v>13</v>
      </c>
    </row>
    <row r="6" spans="1:11" ht="15">
      <c r="A6" s="2" t="s">
        <v>24</v>
      </c>
      <c r="B6" s="7">
        <v>0.0015624999999999999</v>
      </c>
      <c r="C6" s="7">
        <v>0.0018067129629629629</v>
      </c>
      <c r="D6" s="7">
        <v>0.002003472222222222</v>
      </c>
      <c r="E6" s="7">
        <v>0.0037152777777777774</v>
      </c>
      <c r="F6" s="5">
        <f>RANK(B6,B4:B17,1)</f>
        <v>10</v>
      </c>
      <c r="G6" s="5">
        <f>RANK(C6,C4:C17,1)</f>
        <v>5</v>
      </c>
      <c r="H6" s="5">
        <f>RANK(D6,D4:D17,1)</f>
        <v>8</v>
      </c>
      <c r="I6" s="5">
        <f>RANK(E6,E4:E17,1)</f>
        <v>8</v>
      </c>
      <c r="J6" s="5">
        <f t="shared" si="0"/>
        <v>31</v>
      </c>
      <c r="K6" s="5">
        <f>RANK(J6,J4:J17,1)</f>
        <v>8</v>
      </c>
    </row>
    <row r="7" spans="1:11" ht="15">
      <c r="A7" s="2" t="s">
        <v>25</v>
      </c>
      <c r="B7" s="7">
        <v>0.0015347222222222223</v>
      </c>
      <c r="C7" s="7">
        <v>0.0021550925925925926</v>
      </c>
      <c r="D7" s="7">
        <v>0.0020219907407407404</v>
      </c>
      <c r="E7" s="7">
        <v>0.003641203703703704</v>
      </c>
      <c r="F7" s="5">
        <f>RANK(B7,B4:B17,1)</f>
        <v>8</v>
      </c>
      <c r="G7" s="5">
        <f>RANK(C7,C4:C17,1)</f>
        <v>13</v>
      </c>
      <c r="H7" s="5">
        <f>RANK(D7,D4:D17,1)</f>
        <v>10</v>
      </c>
      <c r="I7" s="5">
        <f>RANK(E7,E4:E17,1)</f>
        <v>7</v>
      </c>
      <c r="J7" s="5">
        <f t="shared" si="0"/>
        <v>38</v>
      </c>
      <c r="K7" s="5">
        <f>RANK(J7,J4:J17,1)</f>
        <v>10</v>
      </c>
    </row>
    <row r="8" spans="1:11" ht="15">
      <c r="A8" s="2" t="s">
        <v>26</v>
      </c>
      <c r="B8" s="7">
        <v>0.0014814814814814814</v>
      </c>
      <c r="C8" s="7">
        <v>0.0018287037037037037</v>
      </c>
      <c r="D8" s="7">
        <v>0.002013888888888889</v>
      </c>
      <c r="E8" s="7">
        <v>0.0036226851851851854</v>
      </c>
      <c r="F8" s="5">
        <f>RANK(B8,B4:B17,1)</f>
        <v>6</v>
      </c>
      <c r="G8" s="5">
        <f>RANK(C8,C4:C17,1)</f>
        <v>7</v>
      </c>
      <c r="H8" s="5">
        <f>RANK(D8,D4:D17,1)</f>
        <v>9</v>
      </c>
      <c r="I8" s="5">
        <f>RANK(E8,E4:E17,1)</f>
        <v>6</v>
      </c>
      <c r="J8" s="5">
        <f t="shared" si="0"/>
        <v>28</v>
      </c>
      <c r="K8" s="5">
        <f>RANK(J8,J4:J17,1)</f>
        <v>7</v>
      </c>
    </row>
    <row r="9" spans="1:11" ht="15">
      <c r="A9" s="2" t="s">
        <v>27</v>
      </c>
      <c r="B9" s="7">
        <v>0.0015590277777777779</v>
      </c>
      <c r="C9" s="7">
        <v>0.0019560185185185184</v>
      </c>
      <c r="D9" s="7">
        <v>0.0020486111111111113</v>
      </c>
      <c r="E9" s="7">
        <v>0.0038425925925925923</v>
      </c>
      <c r="F9" s="5">
        <f>RANK(B9,B4:B17,1)</f>
        <v>9</v>
      </c>
      <c r="G9" s="5">
        <f>RANK(C9,C4:C17,1)</f>
        <v>12</v>
      </c>
      <c r="H9" s="5">
        <f>RANK(D9,D4:D17,1)</f>
        <v>12</v>
      </c>
      <c r="I9" s="5">
        <f>RANK(E9,E4:E17,1)</f>
        <v>11</v>
      </c>
      <c r="J9" s="5">
        <f t="shared" si="0"/>
        <v>44</v>
      </c>
      <c r="K9" s="5">
        <f>RANK(J9,J4:J17,1)</f>
        <v>12</v>
      </c>
    </row>
    <row r="10" spans="1:11" ht="15">
      <c r="A10" s="2" t="s">
        <v>28</v>
      </c>
      <c r="B10" s="7">
        <v>0.0013194444444444443</v>
      </c>
      <c r="C10" s="7">
        <v>0.0016087962962962963</v>
      </c>
      <c r="D10" s="7">
        <v>0.0017175925925925926</v>
      </c>
      <c r="E10" s="7">
        <v>0.003060185185185185</v>
      </c>
      <c r="F10" s="5">
        <f>RANK(B10,B4:B17,1)</f>
        <v>2</v>
      </c>
      <c r="G10" s="5">
        <f>RANK(C10,C4:C17,1)</f>
        <v>3</v>
      </c>
      <c r="H10" s="5">
        <f>RANK(D10,D4:D17,1)</f>
        <v>1</v>
      </c>
      <c r="I10" s="5">
        <f>RANK(E10,E4:E17,1)</f>
        <v>2</v>
      </c>
      <c r="J10" s="5">
        <f t="shared" si="0"/>
        <v>8</v>
      </c>
      <c r="K10" s="5">
        <v>2</v>
      </c>
    </row>
    <row r="11" spans="1:11" ht="15">
      <c r="A11" s="2" t="s">
        <v>29</v>
      </c>
      <c r="B11" s="7">
        <v>0.0014502314814814814</v>
      </c>
      <c r="C11" s="7">
        <v>0.0018171296296296297</v>
      </c>
      <c r="D11" s="7">
        <v>0.0018634259259259261</v>
      </c>
      <c r="E11" s="7">
        <v>0.003599537037037037</v>
      </c>
      <c r="F11" s="5">
        <f>RANK(B11,B4:B17,1)</f>
        <v>5</v>
      </c>
      <c r="G11" s="5">
        <f>RANK(C11,C4:C17,1)</f>
        <v>6</v>
      </c>
      <c r="H11" s="5">
        <f>RANK(D11,D4:D17,1)</f>
        <v>4</v>
      </c>
      <c r="I11" s="5">
        <f>RANK(E11,E4:E17,1)</f>
        <v>5</v>
      </c>
      <c r="J11" s="5">
        <f t="shared" si="0"/>
        <v>20</v>
      </c>
      <c r="K11" s="5">
        <f>RANK(J11,J4:J17,1)</f>
        <v>4</v>
      </c>
    </row>
    <row r="12" spans="1:11" ht="15">
      <c r="A12" s="2" t="s">
        <v>30</v>
      </c>
      <c r="B12" s="7">
        <v>0.0012824074074074075</v>
      </c>
      <c r="C12" s="7">
        <v>0.0015775462962962963</v>
      </c>
      <c r="D12" s="7">
        <v>0.001888888888888889</v>
      </c>
      <c r="E12" s="7">
        <v>0.0030370370370370364</v>
      </c>
      <c r="F12" s="5">
        <f>RANK(B12,B4:B17,1)</f>
        <v>1</v>
      </c>
      <c r="G12" s="5">
        <f>RANK(C12,C4:C17,1)</f>
        <v>1</v>
      </c>
      <c r="H12" s="5">
        <f>RANK(D12,D4:D17,1)</f>
        <v>5</v>
      </c>
      <c r="I12" s="5">
        <f>RANK(E12,E4:E17,1)</f>
        <v>1</v>
      </c>
      <c r="J12" s="5">
        <f t="shared" si="0"/>
        <v>8</v>
      </c>
      <c r="K12" s="5">
        <f>RANK(J12,J4:J17,1)</f>
        <v>1</v>
      </c>
    </row>
    <row r="13" spans="1:11" ht="15">
      <c r="A13" s="2" t="s">
        <v>31</v>
      </c>
      <c r="B13" s="7">
        <v>0.0017604166666666669</v>
      </c>
      <c r="C13" s="7">
        <v>0.002349537037037037</v>
      </c>
      <c r="D13" s="7">
        <v>0.0023391203703703703</v>
      </c>
      <c r="E13" s="7">
        <v>0.004133101851851851</v>
      </c>
      <c r="F13" s="5">
        <f>RANK(B13,B4:B17,1)</f>
        <v>14</v>
      </c>
      <c r="G13" s="5">
        <f>RANK(C13,C4:C17,1)</f>
        <v>14</v>
      </c>
      <c r="H13" s="5">
        <f>RANK(D13,D4:D17,1)</f>
        <v>14</v>
      </c>
      <c r="I13" s="5">
        <f>RANK(E13,E4:E17,1)</f>
        <v>13</v>
      </c>
      <c r="J13" s="5">
        <f t="shared" si="0"/>
        <v>55</v>
      </c>
      <c r="K13" s="5">
        <f>RANK(J13,J4:J17,1)</f>
        <v>14</v>
      </c>
    </row>
    <row r="14" spans="1:11" ht="15">
      <c r="A14" s="2" t="s">
        <v>34</v>
      </c>
      <c r="B14" s="7">
        <v>0.001519675925925926</v>
      </c>
      <c r="C14" s="7">
        <v>0.0017824074074074072</v>
      </c>
      <c r="D14" s="7">
        <v>0.0018981481481481482</v>
      </c>
      <c r="E14" s="7">
        <v>0.0038310185185185183</v>
      </c>
      <c r="F14" s="5">
        <f>RANK(B14,B4:B17,1)</f>
        <v>7</v>
      </c>
      <c r="G14" s="5">
        <f>RANK(C14,C4:C17,1)</f>
        <v>4</v>
      </c>
      <c r="H14" s="5">
        <f>RANK(D14,D4:D17,1)</f>
        <v>6</v>
      </c>
      <c r="I14" s="5">
        <f>RANK(E14,E4:E17,1)</f>
        <v>10</v>
      </c>
      <c r="J14" s="5">
        <f t="shared" si="0"/>
        <v>27</v>
      </c>
      <c r="K14" s="5">
        <f>RANK(J14,J4:J17,1)</f>
        <v>6</v>
      </c>
    </row>
    <row r="15" spans="1:11" ht="15">
      <c r="A15" s="2" t="s">
        <v>32</v>
      </c>
      <c r="B15" s="7">
        <v>0.0014340277777777778</v>
      </c>
      <c r="C15" s="7">
        <v>0.0019502314814814816</v>
      </c>
      <c r="D15" s="7">
        <v>0.001829861111111111</v>
      </c>
      <c r="E15" s="7">
        <v>0.003399305555555555</v>
      </c>
      <c r="F15" s="5">
        <f>RANK(B15,B4:B17,1)</f>
        <v>4</v>
      </c>
      <c r="G15" s="5">
        <f>RANK(C15,C4:C17,1)</f>
        <v>11</v>
      </c>
      <c r="H15" s="5">
        <f>RANK(D15,D4:D17,1)</f>
        <v>2</v>
      </c>
      <c r="I15" s="5">
        <f>RANK(E15,E4:E17,1)</f>
        <v>4</v>
      </c>
      <c r="J15" s="5">
        <f t="shared" si="0"/>
        <v>21</v>
      </c>
      <c r="K15" s="5">
        <f>RANK(J15,J4:J17,1)</f>
        <v>5</v>
      </c>
    </row>
    <row r="16" spans="1:11" ht="15">
      <c r="A16" s="2" t="s">
        <v>33</v>
      </c>
      <c r="B16" s="7">
        <v>0.0016712962962962964</v>
      </c>
      <c r="C16" s="7">
        <v>0.0018981481481481482</v>
      </c>
      <c r="D16" s="7">
        <v>0.0020486111111111113</v>
      </c>
      <c r="E16" s="7">
        <v>0.003946759259259259</v>
      </c>
      <c r="F16" s="5">
        <f>RANK(B16,B4:B16,1)</f>
        <v>12</v>
      </c>
      <c r="G16" s="5">
        <f>RANK(C16,C4:C16,1)</f>
        <v>9</v>
      </c>
      <c r="H16" s="5">
        <f>RANK(D16,D4:D16,1)</f>
        <v>11</v>
      </c>
      <c r="I16" s="5">
        <f>RANK(E16,E4:E16,1)</f>
        <v>11</v>
      </c>
      <c r="J16" s="5">
        <f t="shared" si="0"/>
        <v>43</v>
      </c>
      <c r="K16" s="5">
        <f>RANK(J16,J4:J17,1)</f>
        <v>11</v>
      </c>
    </row>
    <row r="17" spans="1:11" ht="15">
      <c r="A17" s="2" t="s">
        <v>42</v>
      </c>
      <c r="B17" s="8">
        <v>0.0015624999999999999</v>
      </c>
      <c r="C17" s="8">
        <v>0.0018634259259259261</v>
      </c>
      <c r="D17" s="8">
        <v>0.002002314814814815</v>
      </c>
      <c r="E17" s="8">
        <v>0.0037268518518518514</v>
      </c>
      <c r="F17" s="5">
        <f>RANK(B17,B4:B17,1)</f>
        <v>10</v>
      </c>
      <c r="G17" s="5">
        <f>RANK(C17,C4:C17,1)</f>
        <v>8</v>
      </c>
      <c r="H17" s="5">
        <f>RANK(D17,D4:D17,1)</f>
        <v>7</v>
      </c>
      <c r="I17" s="5">
        <f>RANK(E17,E4:E17,1)</f>
        <v>9</v>
      </c>
      <c r="J17" s="5">
        <f t="shared" si="0"/>
        <v>34</v>
      </c>
      <c r="K17" s="5">
        <f>RANK(J17,J4:J17,1)</f>
        <v>9</v>
      </c>
    </row>
    <row r="18" spans="2:11" ht="15">
      <c r="B18" s="6"/>
      <c r="C18" s="6"/>
      <c r="D18" s="6"/>
      <c r="E18" s="6"/>
      <c r="F18" s="5"/>
      <c r="G18" s="5"/>
      <c r="H18" s="5"/>
      <c r="I18" s="5"/>
      <c r="J18" s="5"/>
      <c r="K18" s="5"/>
    </row>
    <row r="19" spans="2:11" ht="15">
      <c r="B19" s="6"/>
      <c r="C19" s="6"/>
      <c r="D19" s="6"/>
      <c r="E19" s="6"/>
      <c r="F19" s="5"/>
      <c r="G19" s="5"/>
      <c r="H19" s="5"/>
      <c r="I19" s="5"/>
      <c r="J19" s="5"/>
      <c r="K19" s="5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22"/>
  <sheetViews>
    <sheetView tabSelected="1" zoomScalePageLayoutView="0" workbookViewId="0" topLeftCell="A1">
      <selection activeCell="E5" sqref="E5"/>
    </sheetView>
  </sheetViews>
  <sheetFormatPr defaultColWidth="11.421875" defaultRowHeight="12.75"/>
  <cols>
    <col min="1" max="1" width="11.421875" style="1" customWidth="1"/>
    <col min="2" max="2" width="51.00390625" style="1" bestFit="1" customWidth="1"/>
    <col min="3" max="16384" width="11.421875" style="1" customWidth="1"/>
  </cols>
  <sheetData>
    <row r="1" ht="27">
      <c r="A1" s="1" t="s">
        <v>46</v>
      </c>
    </row>
    <row r="2" ht="27">
      <c r="A2" s="1" t="s">
        <v>45</v>
      </c>
    </row>
    <row r="4" spans="1:3" ht="27">
      <c r="A4" s="1" t="s">
        <v>35</v>
      </c>
      <c r="B4" s="1" t="s">
        <v>36</v>
      </c>
      <c r="C4" s="1" t="s">
        <v>1</v>
      </c>
    </row>
    <row r="6" spans="1:3" ht="27">
      <c r="A6" s="1" t="s">
        <v>8</v>
      </c>
      <c r="B6" s="1" t="s">
        <v>30</v>
      </c>
      <c r="C6" s="1">
        <f>Wettkämpfe!J10</f>
        <v>8</v>
      </c>
    </row>
    <row r="7" spans="1:3" ht="27">
      <c r="A7" s="1" t="s">
        <v>9</v>
      </c>
      <c r="B7" s="1" t="s">
        <v>28</v>
      </c>
      <c r="C7" s="1">
        <f>Wettkämpfe!J12</f>
        <v>8</v>
      </c>
    </row>
    <row r="8" spans="1:3" ht="27">
      <c r="A8" s="1" t="s">
        <v>10</v>
      </c>
      <c r="B8" s="1" t="s">
        <v>22</v>
      </c>
      <c r="C8" s="1">
        <f>Wettkämpfe!J4</f>
        <v>11</v>
      </c>
    </row>
    <row r="9" spans="1:3" ht="27">
      <c r="A9" s="1" t="s">
        <v>11</v>
      </c>
      <c r="B9" s="1" t="s">
        <v>29</v>
      </c>
      <c r="C9" s="1">
        <f>Wettkämpfe!J11</f>
        <v>20</v>
      </c>
    </row>
    <row r="10" spans="1:3" ht="27">
      <c r="A10" s="1" t="s">
        <v>12</v>
      </c>
      <c r="B10" s="1" t="s">
        <v>32</v>
      </c>
      <c r="C10" s="1">
        <f>Wettkämpfe!J15</f>
        <v>21</v>
      </c>
    </row>
    <row r="11" spans="1:3" ht="27">
      <c r="A11" s="1" t="s">
        <v>13</v>
      </c>
      <c r="B11" s="1" t="s">
        <v>34</v>
      </c>
      <c r="C11" s="1">
        <f>Wettkämpfe!J14</f>
        <v>27</v>
      </c>
    </row>
    <row r="12" spans="1:3" ht="27">
      <c r="A12" s="1" t="s">
        <v>14</v>
      </c>
      <c r="B12" s="1" t="s">
        <v>26</v>
      </c>
      <c r="C12" s="1">
        <f>Wettkämpfe!J8</f>
        <v>28</v>
      </c>
    </row>
    <row r="13" spans="1:3" ht="27">
      <c r="A13" s="1" t="s">
        <v>15</v>
      </c>
      <c r="B13" s="1" t="s">
        <v>24</v>
      </c>
      <c r="C13" s="1">
        <f>Wettkämpfe!J6</f>
        <v>31</v>
      </c>
    </row>
    <row r="14" spans="1:3" ht="27">
      <c r="A14" s="1" t="s">
        <v>16</v>
      </c>
      <c r="B14" s="1" t="s">
        <v>42</v>
      </c>
      <c r="C14" s="1">
        <f>Wettkämpfe!J17</f>
        <v>34</v>
      </c>
    </row>
    <row r="15" spans="1:3" ht="27">
      <c r="A15" s="1" t="s">
        <v>17</v>
      </c>
      <c r="B15" s="1" t="s">
        <v>25</v>
      </c>
      <c r="C15" s="1">
        <f>Wettkämpfe!J7</f>
        <v>38</v>
      </c>
    </row>
    <row r="16" spans="1:3" ht="27">
      <c r="A16" s="1" t="s">
        <v>18</v>
      </c>
      <c r="B16" s="1" t="s">
        <v>33</v>
      </c>
      <c r="C16" s="1">
        <f>Wettkämpfe!J16</f>
        <v>43</v>
      </c>
    </row>
    <row r="17" spans="1:3" ht="27">
      <c r="A17" s="1" t="s">
        <v>19</v>
      </c>
      <c r="B17" s="1" t="s">
        <v>27</v>
      </c>
      <c r="C17" s="1">
        <f>Wettkämpfe!J9</f>
        <v>44</v>
      </c>
    </row>
    <row r="18" spans="1:3" ht="27">
      <c r="A18" s="1" t="s">
        <v>20</v>
      </c>
      <c r="B18" s="1" t="s">
        <v>23</v>
      </c>
      <c r="C18" s="1">
        <f>Wettkämpfe!J5</f>
        <v>46</v>
      </c>
    </row>
    <row r="19" spans="1:3" ht="27">
      <c r="A19" s="1" t="s">
        <v>21</v>
      </c>
      <c r="B19" s="1" t="s">
        <v>31</v>
      </c>
      <c r="C19" s="1">
        <f>Wettkämpfe!J13</f>
        <v>55</v>
      </c>
    </row>
    <row r="21" ht="27">
      <c r="A21" s="1" t="s">
        <v>43</v>
      </c>
    </row>
    <row r="22" ht="27">
      <c r="A22" s="1" t="s">
        <v>44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Uwe Meyer</cp:lastModifiedBy>
  <cp:lastPrinted>2012-05-14T13:09:29Z</cp:lastPrinted>
  <dcterms:created xsi:type="dcterms:W3CDTF">2011-05-15T10:16:31Z</dcterms:created>
  <dcterms:modified xsi:type="dcterms:W3CDTF">2012-05-14T14:36:19Z</dcterms:modified>
  <cp:category/>
  <cp:version/>
  <cp:contentType/>
  <cp:contentStatus/>
</cp:coreProperties>
</file>