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00" activeTab="3"/>
  </bookViews>
  <sheets>
    <sheet name="Vorrunde" sheetId="1" r:id="rId1"/>
    <sheet name="Überkreuzvergleiche" sheetId="2" r:id="rId2"/>
    <sheet name="Endrunde" sheetId="3" r:id="rId3"/>
    <sheet name="Spielplan groß" sheetId="4" r:id="rId4"/>
    <sheet name="Schiedsrichterplan" sheetId="5" r:id="rId5"/>
    <sheet name="Platzierungen" sheetId="6" r:id="rId6"/>
  </sheets>
  <definedNames/>
  <calcPr fullCalcOnLoad="1"/>
</workbook>
</file>

<file path=xl/sharedStrings.xml><?xml version="1.0" encoding="utf-8"?>
<sst xmlns="http://schemas.openxmlformats.org/spreadsheetml/2006/main" count="437" uniqueCount="170">
  <si>
    <t>Nr. 2</t>
  </si>
  <si>
    <t>Nr. 3</t>
  </si>
  <si>
    <t>Nr. 1</t>
  </si>
  <si>
    <t>Nr. 4</t>
  </si>
  <si>
    <t>1 - 2</t>
  </si>
  <si>
    <t>Platz</t>
  </si>
  <si>
    <t>Schule</t>
  </si>
  <si>
    <t>Differenz kleine Punkte</t>
  </si>
  <si>
    <t>Ansetzungen</t>
  </si>
  <si>
    <t>Auswertung</t>
  </si>
  <si>
    <t>Nr. 5</t>
  </si>
  <si>
    <t>3 - 1</t>
  </si>
  <si>
    <t>2 - 3</t>
  </si>
  <si>
    <t>Teilnehmer Staffel 1</t>
  </si>
  <si>
    <t>Teilnehmer Staffel 2</t>
  </si>
  <si>
    <t>Nr. 6</t>
  </si>
  <si>
    <t xml:space="preserve"> 4 - 5</t>
  </si>
  <si>
    <t>6 - 4</t>
  </si>
  <si>
    <t xml:space="preserve"> 5 - 6</t>
  </si>
  <si>
    <t>Über-Kreuz-Vergleiche</t>
  </si>
  <si>
    <t>Nr. 7</t>
  </si>
  <si>
    <t>Nr. 8</t>
  </si>
  <si>
    <t>7 - 8</t>
  </si>
  <si>
    <t>Punkte</t>
  </si>
  <si>
    <t xml:space="preserve">     SH Freiberg</t>
  </si>
  <si>
    <t xml:space="preserve">           Zweifelderball Förderschulen</t>
  </si>
  <si>
    <t>Teilnehmer Staffel 3</t>
  </si>
  <si>
    <t>Nr. 9</t>
  </si>
  <si>
    <t>9 - 7</t>
  </si>
  <si>
    <t>8 - 9</t>
  </si>
  <si>
    <t>Spiel 10</t>
  </si>
  <si>
    <t>Spiel 11</t>
  </si>
  <si>
    <t>Spiel 12</t>
  </si>
  <si>
    <t>Spiele um Platz 4-6</t>
  </si>
  <si>
    <t>Spiele um Platz 1-3</t>
  </si>
  <si>
    <t>Spiele um Platz 7-9</t>
  </si>
  <si>
    <t>Runde 1</t>
  </si>
  <si>
    <t>Halle</t>
  </si>
  <si>
    <t>R 1</t>
  </si>
  <si>
    <t>H 1</t>
  </si>
  <si>
    <t>H 2</t>
  </si>
  <si>
    <t>R 2</t>
  </si>
  <si>
    <t>R 3</t>
  </si>
  <si>
    <t>R 4</t>
  </si>
  <si>
    <t>R 5</t>
  </si>
  <si>
    <t xml:space="preserve">Runde </t>
  </si>
  <si>
    <t>R 6</t>
  </si>
  <si>
    <t>R 7</t>
  </si>
  <si>
    <t>R 8</t>
  </si>
  <si>
    <t>R 9</t>
  </si>
  <si>
    <t>R 10</t>
  </si>
  <si>
    <t>R 11</t>
  </si>
  <si>
    <t>Endrunde</t>
  </si>
  <si>
    <t>Vorrunde</t>
  </si>
  <si>
    <t>Regionalfinale "Zweifelderball" Jahrgang 2011 und jünger der Schulen zur Lernförderung der SBA-Chemnitz, am 01.02.2024</t>
  </si>
  <si>
    <t>Spielrunde</t>
  </si>
  <si>
    <t xml:space="preserve">            Zeitplan</t>
  </si>
  <si>
    <t xml:space="preserve">                    Spielfeld   I</t>
  </si>
  <si>
    <t xml:space="preserve">                    Spielfeld   II</t>
  </si>
  <si>
    <t>Staffel</t>
  </si>
  <si>
    <t>Spielergebnis</t>
  </si>
  <si>
    <t>Ansetzung</t>
  </si>
  <si>
    <t>09:10-09:19</t>
  </si>
  <si>
    <t>A</t>
  </si>
  <si>
    <t>Annaberg</t>
  </si>
  <si>
    <t>Altchemnitz</t>
  </si>
  <si>
    <t>:</t>
  </si>
  <si>
    <t>B</t>
  </si>
  <si>
    <t>Marienberg</t>
  </si>
  <si>
    <t>Freiberg</t>
  </si>
  <si>
    <t>09:21-09:30</t>
  </si>
  <si>
    <t>C</t>
  </si>
  <si>
    <t>Fröbel Chemnitz</t>
  </si>
  <si>
    <t>Flöha</t>
  </si>
  <si>
    <t>Brand Erbisdorf</t>
  </si>
  <si>
    <t>09:32-09:41</t>
  </si>
  <si>
    <t>Erlau</t>
  </si>
  <si>
    <t>Döbeln</t>
  </si>
  <si>
    <t>09:43-09:52</t>
  </si>
  <si>
    <t>09:54-10:03</t>
  </si>
  <si>
    <t>10:05-10:14</t>
  </si>
  <si>
    <t>1. Staffel A</t>
  </si>
  <si>
    <t>2. Staffel B</t>
  </si>
  <si>
    <t>Überkreuz</t>
  </si>
  <si>
    <t>1. Staffel B</t>
  </si>
  <si>
    <t>2. Staffel C</t>
  </si>
  <si>
    <t>7.</t>
  </si>
  <si>
    <t>10:16-10:25</t>
  </si>
  <si>
    <t>1. Staffel C</t>
  </si>
  <si>
    <t>2. Staffel A</t>
  </si>
  <si>
    <t>8.</t>
  </si>
  <si>
    <t>10:27-10:36</t>
  </si>
  <si>
    <t>3. Staffel A</t>
  </si>
  <si>
    <t>3. Staffel B</t>
  </si>
  <si>
    <t>Verlierer Runde 6 I</t>
  </si>
  <si>
    <t>Verlierer Runde 6 II</t>
  </si>
  <si>
    <t>9.</t>
  </si>
  <si>
    <t>10:38-10:47</t>
  </si>
  <si>
    <t>Sieger Runde 6 I</t>
  </si>
  <si>
    <t>Sieger Runde 6 II</t>
  </si>
  <si>
    <t>10.</t>
  </si>
  <si>
    <t>09:49-10:58</t>
  </si>
  <si>
    <t>3. Staffel C</t>
  </si>
  <si>
    <t>Verlierer Runde 7 I</t>
  </si>
  <si>
    <t>11.</t>
  </si>
  <si>
    <t>11:00-11:09</t>
  </si>
  <si>
    <t>Sieger Runde 7 I</t>
  </si>
  <si>
    <t>12.</t>
  </si>
  <si>
    <t>11:11-11:20</t>
  </si>
  <si>
    <t>3,. Staffel C</t>
  </si>
  <si>
    <t>13.</t>
  </si>
  <si>
    <t>11:22-11:31</t>
  </si>
  <si>
    <t>14.</t>
  </si>
  <si>
    <t>11:33-11:42</t>
  </si>
  <si>
    <t>Staffel A</t>
  </si>
  <si>
    <t>Staffel B</t>
  </si>
  <si>
    <t>Staffel C</t>
  </si>
  <si>
    <t>11:45-12:00</t>
  </si>
  <si>
    <t>Siegerehrung</t>
  </si>
  <si>
    <t>Jahrgang 2011 und jünger: Eine Mannschaft spielt um den Einzug in das Landesfinale. Die Ausschreibung erfolgt zeitnah über den Sportkoordinator.</t>
  </si>
  <si>
    <t>Bei Spielpunktgleichheit zählen die kleinen Punkte! Sieg 2 Punkte; Unentschieden 1 Punkt; Niederlage 0 Punkte</t>
  </si>
  <si>
    <t>Schiedsrichter</t>
  </si>
  <si>
    <t>Frö/FLÖ</t>
  </si>
  <si>
    <t>Döb/Bra</t>
  </si>
  <si>
    <t>MAB/FG</t>
  </si>
  <si>
    <t>Erl/Altch</t>
  </si>
  <si>
    <t>ANA/FLÖ</t>
  </si>
  <si>
    <t>FG/Bra</t>
  </si>
  <si>
    <t>Frö/MAB</t>
  </si>
  <si>
    <t>Döb/ANA</t>
  </si>
  <si>
    <t>Altch//Erl</t>
  </si>
  <si>
    <t>6:4</t>
  </si>
  <si>
    <t>Brand-Erbisdorf</t>
  </si>
  <si>
    <t>Teilnehmer Staffel A</t>
  </si>
  <si>
    <t>Teilnehmer Staffel B</t>
  </si>
  <si>
    <t>Teilnehmer Staffel C</t>
  </si>
  <si>
    <t>Sieger Staffel A</t>
  </si>
  <si>
    <t>Zweiter Staffel B</t>
  </si>
  <si>
    <t>Sieger Staffel B</t>
  </si>
  <si>
    <t>Zweiter Staffel C</t>
  </si>
  <si>
    <t>Sieger Staffel C</t>
  </si>
  <si>
    <t>Erla</t>
  </si>
  <si>
    <t>Brand- Erbisdorf</t>
  </si>
  <si>
    <t>1:10</t>
  </si>
  <si>
    <t>6:7</t>
  </si>
  <si>
    <t xml:space="preserve">3:7 </t>
  </si>
  <si>
    <t>6:0</t>
  </si>
  <si>
    <t>3:6</t>
  </si>
  <si>
    <t>Zweiter Staffel A</t>
  </si>
  <si>
    <t>4:7</t>
  </si>
  <si>
    <t>7:0</t>
  </si>
  <si>
    <t>9:4</t>
  </si>
  <si>
    <t>8:2</t>
  </si>
  <si>
    <t>2:8</t>
  </si>
  <si>
    <t>8:0</t>
  </si>
  <si>
    <t>5:3</t>
  </si>
  <si>
    <t>8:5</t>
  </si>
  <si>
    <t>8:6</t>
  </si>
  <si>
    <t>0:9</t>
  </si>
  <si>
    <t>5:8</t>
  </si>
  <si>
    <t>9:5</t>
  </si>
  <si>
    <t>5:5</t>
  </si>
  <si>
    <t>9:0</t>
  </si>
  <si>
    <t>5.</t>
  </si>
  <si>
    <t>6.</t>
  </si>
  <si>
    <t>4.</t>
  </si>
  <si>
    <t>3.</t>
  </si>
  <si>
    <t>1.</t>
  </si>
  <si>
    <t>2.</t>
  </si>
  <si>
    <t>7:3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</si>
</sst>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\-"/>
  </numFmts>
  <fonts count="5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10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14" fontId="6" fillId="33" borderId="0" xfId="0" applyNumberFormat="1" applyFont="1" applyFill="1" applyAlignment="1">
      <alignment horizontal="center"/>
    </xf>
    <xf numFmtId="0" fontId="11" fillId="34" borderId="11" xfId="0" applyFont="1" applyFill="1" applyBorder="1" applyAlignment="1">
      <alignment wrapText="1"/>
    </xf>
    <xf numFmtId="0" fontId="0" fillId="34" borderId="0" xfId="0" applyFill="1" applyAlignment="1">
      <alignment wrapText="1"/>
    </xf>
    <xf numFmtId="0" fontId="0" fillId="34" borderId="12" xfId="0" applyFill="1" applyBorder="1" applyAlignment="1">
      <alignment wrapText="1"/>
    </xf>
    <xf numFmtId="0" fontId="11" fillId="34" borderId="0" xfId="0" applyFont="1" applyFill="1" applyAlignment="1">
      <alignment/>
    </xf>
    <xf numFmtId="0" fontId="11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12" xfId="0" applyFill="1" applyBorder="1" applyAlignment="1">
      <alignment/>
    </xf>
    <xf numFmtId="0" fontId="11" fillId="34" borderId="0" xfId="0" applyFont="1" applyFill="1" applyAlignment="1">
      <alignment horizontal="center"/>
    </xf>
    <xf numFmtId="0" fontId="0" fillId="34" borderId="11" xfId="0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9" fillId="34" borderId="16" xfId="0" applyFont="1" applyFill="1" applyBorder="1" applyAlignment="1">
      <alignment horizontal="center"/>
    </xf>
    <xf numFmtId="166" fontId="13" fillId="34" borderId="17" xfId="0" applyNumberFormat="1" applyFont="1" applyFill="1" applyBorder="1" applyAlignment="1">
      <alignment horizontal="left"/>
    </xf>
    <xf numFmtId="0" fontId="11" fillId="34" borderId="18" xfId="0" applyFont="1" applyFill="1" applyBorder="1" applyAlignment="1">
      <alignment horizontal="center"/>
    </xf>
    <xf numFmtId="0" fontId="11" fillId="34" borderId="19" xfId="0" applyFont="1" applyFill="1" applyBorder="1" applyAlignment="1">
      <alignment/>
    </xf>
    <xf numFmtId="0" fontId="11" fillId="34" borderId="20" xfId="0" applyFont="1" applyFill="1" applyBorder="1" applyAlignment="1">
      <alignment/>
    </xf>
    <xf numFmtId="0" fontId="9" fillId="34" borderId="21" xfId="0" applyFont="1" applyFill="1" applyBorder="1" applyAlignment="1">
      <alignment horizontal="center"/>
    </xf>
    <xf numFmtId="166" fontId="13" fillId="34" borderId="22" xfId="0" applyNumberFormat="1" applyFont="1" applyFill="1" applyBorder="1" applyAlignment="1">
      <alignment horizontal="left"/>
    </xf>
    <xf numFmtId="0" fontId="11" fillId="34" borderId="23" xfId="0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167" fontId="11" fillId="34" borderId="10" xfId="0" applyNumberFormat="1" applyFont="1" applyFill="1" applyBorder="1" applyAlignment="1">
      <alignment/>
    </xf>
    <xf numFmtId="0" fontId="11" fillId="34" borderId="24" xfId="0" applyFont="1" applyFill="1" applyBorder="1" applyAlignment="1">
      <alignment/>
    </xf>
    <xf numFmtId="49" fontId="11" fillId="34" borderId="10" xfId="0" applyNumberFormat="1" applyFont="1" applyFill="1" applyBorder="1" applyAlignment="1">
      <alignment/>
    </xf>
    <xf numFmtId="0" fontId="9" fillId="33" borderId="21" xfId="0" applyFont="1" applyFill="1" applyBorder="1" applyAlignment="1">
      <alignment horizontal="center"/>
    </xf>
    <xf numFmtId="166" fontId="13" fillId="33" borderId="22" xfId="0" applyNumberFormat="1" applyFont="1" applyFill="1" applyBorder="1" applyAlignment="1">
      <alignment horizontal="left"/>
    </xf>
    <xf numFmtId="0" fontId="11" fillId="33" borderId="23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167" fontId="11" fillId="33" borderId="10" xfId="0" applyNumberFormat="1" applyFont="1" applyFill="1" applyBorder="1" applyAlignment="1">
      <alignment/>
    </xf>
    <xf numFmtId="0" fontId="51" fillId="33" borderId="24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9" fillId="34" borderId="21" xfId="0" applyFont="1" applyFill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11" fillId="35" borderId="26" xfId="0" applyFont="1" applyFill="1" applyBorder="1" applyAlignment="1">
      <alignment/>
    </xf>
    <xf numFmtId="49" fontId="14" fillId="34" borderId="27" xfId="0" applyNumberFormat="1" applyFont="1" applyFill="1" applyBorder="1" applyAlignment="1">
      <alignment horizontal="center"/>
    </xf>
    <xf numFmtId="49" fontId="14" fillId="34" borderId="28" xfId="0" applyNumberFormat="1" applyFont="1" applyFill="1" applyBorder="1" applyAlignment="1">
      <alignment horizontal="center"/>
    </xf>
    <xf numFmtId="49" fontId="14" fillId="33" borderId="28" xfId="0" applyNumberFormat="1" applyFont="1" applyFill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4" fillId="34" borderId="28" xfId="0" applyFont="1" applyFill="1" applyBorder="1" applyAlignment="1">
      <alignment horizontal="center"/>
    </xf>
    <xf numFmtId="166" fontId="13" fillId="0" borderId="22" xfId="0" applyNumberFormat="1" applyFont="1" applyBorder="1" applyAlignment="1">
      <alignment horizontal="left"/>
    </xf>
    <xf numFmtId="0" fontId="0" fillId="35" borderId="10" xfId="0" applyFont="1" applyFill="1" applyBorder="1" applyAlignment="1">
      <alignment/>
    </xf>
    <xf numFmtId="0" fontId="14" fillId="35" borderId="28" xfId="0" applyFont="1" applyFill="1" applyBorder="1" applyAlignment="1">
      <alignment horizontal="left"/>
    </xf>
    <xf numFmtId="0" fontId="11" fillId="0" borderId="24" xfId="0" applyFont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51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14" fillId="35" borderId="31" xfId="0" applyFont="1" applyFill="1" applyBorder="1" applyAlignment="1">
      <alignment/>
    </xf>
    <xf numFmtId="0" fontId="11" fillId="0" borderId="32" xfId="0" applyFont="1" applyBorder="1" applyAlignment="1">
      <alignment/>
    </xf>
    <xf numFmtId="0" fontId="11" fillId="35" borderId="30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34" borderId="0" xfId="0" applyFont="1" applyFill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9" fillId="0" borderId="33" xfId="0" applyFont="1" applyBorder="1" applyAlignment="1">
      <alignment horizontal="left" textRotation="90" wrapText="1"/>
    </xf>
    <xf numFmtId="0" fontId="9" fillId="0" borderId="21" xfId="0" applyFont="1" applyBorder="1" applyAlignment="1">
      <alignment horizontal="left" textRotation="90" wrapText="1"/>
    </xf>
    <xf numFmtId="0" fontId="9" fillId="0" borderId="25" xfId="0" applyFont="1" applyBorder="1" applyAlignment="1">
      <alignment horizontal="left" textRotation="90" wrapText="1"/>
    </xf>
    <xf numFmtId="0" fontId="9" fillId="0" borderId="34" xfId="0" applyFont="1" applyBorder="1" applyAlignment="1">
      <alignment horizontal="left" textRotation="90" wrapText="1"/>
    </xf>
    <xf numFmtId="0" fontId="11" fillId="0" borderId="22" xfId="0" applyFont="1" applyBorder="1" applyAlignment="1">
      <alignment horizontal="left" textRotation="90" wrapText="1"/>
    </xf>
    <xf numFmtId="0" fontId="11" fillId="0" borderId="29" xfId="0" applyFont="1" applyBorder="1" applyAlignment="1">
      <alignment horizontal="left" textRotation="90" wrapText="1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38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31" xfId="0" applyFont="1" applyBorder="1" applyAlignment="1">
      <alignment/>
    </xf>
    <xf numFmtId="0" fontId="12" fillId="34" borderId="16" xfId="0" applyFont="1" applyFill="1" applyBorder="1" applyAlignment="1">
      <alignment horizontal="center" textRotation="90" wrapText="1"/>
    </xf>
    <xf numFmtId="0" fontId="12" fillId="34" borderId="21" xfId="0" applyFont="1" applyFill="1" applyBorder="1" applyAlignment="1">
      <alignment horizontal="center" textRotation="90" wrapText="1"/>
    </xf>
    <xf numFmtId="0" fontId="12" fillId="34" borderId="25" xfId="0" applyFont="1" applyFill="1" applyBorder="1" applyAlignment="1">
      <alignment horizontal="center" textRotation="90" wrapText="1"/>
    </xf>
    <xf numFmtId="0" fontId="11" fillId="34" borderId="39" xfId="0" applyFont="1" applyFill="1" applyBorder="1" applyAlignment="1">
      <alignment horizontal="center" textRotation="90" wrapText="1"/>
    </xf>
    <xf numFmtId="0" fontId="11" fillId="34" borderId="40" xfId="0" applyFont="1" applyFill="1" applyBorder="1" applyAlignment="1">
      <alignment horizontal="center" textRotation="90" wrapText="1"/>
    </xf>
    <xf numFmtId="0" fontId="11" fillId="34" borderId="41" xfId="0" applyFont="1" applyFill="1" applyBorder="1" applyAlignment="1">
      <alignment horizontal="center" textRotation="90" wrapText="1"/>
    </xf>
    <xf numFmtId="0" fontId="12" fillId="34" borderId="16" xfId="0" applyFont="1" applyFill="1" applyBorder="1" applyAlignment="1">
      <alignment horizontal="center" textRotation="90"/>
    </xf>
    <xf numFmtId="0" fontId="12" fillId="34" borderId="21" xfId="0" applyFont="1" applyFill="1" applyBorder="1" applyAlignment="1">
      <alignment horizontal="center" textRotation="90"/>
    </xf>
    <xf numFmtId="0" fontId="12" fillId="34" borderId="25" xfId="0" applyFont="1" applyFill="1" applyBorder="1" applyAlignment="1">
      <alignment horizontal="center" textRotation="90"/>
    </xf>
    <xf numFmtId="0" fontId="7" fillId="0" borderId="0" xfId="0" applyFont="1" applyFill="1" applyAlignment="1">
      <alignment/>
    </xf>
    <xf numFmtId="0" fontId="10" fillId="0" borderId="35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left"/>
    </xf>
    <xf numFmtId="0" fontId="10" fillId="0" borderId="37" xfId="0" applyFont="1" applyFill="1" applyBorder="1" applyAlignment="1">
      <alignment horizontal="left"/>
    </xf>
    <xf numFmtId="0" fontId="10" fillId="0" borderId="38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11" fillId="0" borderId="22" xfId="0" applyFont="1" applyFill="1" applyBorder="1" applyAlignment="1">
      <alignment horizontal="left" textRotation="90" wrapText="1"/>
    </xf>
    <xf numFmtId="0" fontId="10" fillId="0" borderId="30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0" fontId="10" fillId="0" borderId="32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2" fillId="0" borderId="16" xfId="0" applyFont="1" applyFill="1" applyBorder="1" applyAlignment="1">
      <alignment horizontal="center" textRotation="90" wrapText="1"/>
    </xf>
    <xf numFmtId="0" fontId="11" fillId="0" borderId="11" xfId="0" applyFont="1" applyFill="1" applyBorder="1" applyAlignment="1">
      <alignment wrapText="1"/>
    </xf>
    <xf numFmtId="0" fontId="11" fillId="0" borderId="39" xfId="0" applyFont="1" applyFill="1" applyBorder="1" applyAlignment="1">
      <alignment horizontal="center" textRotation="90" wrapText="1"/>
    </xf>
    <xf numFmtId="0" fontId="11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textRotation="90"/>
    </xf>
    <xf numFmtId="0" fontId="11" fillId="0" borderId="11" xfId="0" applyFont="1" applyFill="1" applyBorder="1" applyAlignment="1">
      <alignment/>
    </xf>
    <xf numFmtId="0" fontId="12" fillId="0" borderId="21" xfId="0" applyFont="1" applyFill="1" applyBorder="1" applyAlignment="1">
      <alignment horizontal="center" textRotation="90" wrapText="1"/>
    </xf>
    <xf numFmtId="0" fontId="11" fillId="0" borderId="40" xfId="0" applyFont="1" applyFill="1" applyBorder="1" applyAlignment="1">
      <alignment horizontal="center" textRotation="90" wrapText="1"/>
    </xf>
    <xf numFmtId="0" fontId="12" fillId="0" borderId="21" xfId="0" applyFont="1" applyFill="1" applyBorder="1" applyAlignment="1">
      <alignment horizontal="center" textRotation="90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29" xfId="0" applyFont="1" applyFill="1" applyBorder="1" applyAlignment="1">
      <alignment horizontal="left" textRotation="90" wrapText="1"/>
    </xf>
    <xf numFmtId="0" fontId="12" fillId="0" borderId="25" xfId="0" applyFont="1" applyFill="1" applyBorder="1" applyAlignment="1">
      <alignment horizontal="center" textRotation="90" wrapText="1"/>
    </xf>
    <xf numFmtId="0" fontId="11" fillId="0" borderId="41" xfId="0" applyFont="1" applyFill="1" applyBorder="1" applyAlignment="1">
      <alignment horizontal="center" textRotation="90" wrapText="1"/>
    </xf>
    <xf numFmtId="0" fontId="12" fillId="0" borderId="25" xfId="0" applyFont="1" applyFill="1" applyBorder="1" applyAlignment="1">
      <alignment horizontal="center" textRotation="90"/>
    </xf>
    <xf numFmtId="166" fontId="13" fillId="0" borderId="17" xfId="0" applyNumberFormat="1" applyFont="1" applyFill="1" applyBorder="1" applyAlignment="1">
      <alignment horizontal="left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49" fontId="0" fillId="0" borderId="27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166" fontId="13" fillId="0" borderId="22" xfId="0" applyNumberFormat="1" applyFont="1" applyFill="1" applyBorder="1" applyAlignment="1">
      <alignment horizontal="left"/>
    </xf>
    <xf numFmtId="0" fontId="11" fillId="0" borderId="23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167" fontId="11" fillId="0" borderId="10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 horizontal="center"/>
    </xf>
    <xf numFmtId="0" fontId="11" fillId="0" borderId="24" xfId="0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0" fontId="11" fillId="0" borderId="42" xfId="0" applyFont="1" applyFill="1" applyBorder="1" applyAlignment="1">
      <alignment horizontal="center"/>
    </xf>
    <xf numFmtId="0" fontId="11" fillId="0" borderId="43" xfId="0" applyFont="1" applyFill="1" applyBorder="1" applyAlignment="1">
      <alignment/>
    </xf>
    <xf numFmtId="166" fontId="13" fillId="0" borderId="21" xfId="0" applyNumberFormat="1" applyFont="1" applyFill="1" applyBorder="1" applyAlignment="1">
      <alignment horizontal="left"/>
    </xf>
    <xf numFmtId="0" fontId="11" fillId="0" borderId="44" xfId="0" applyFont="1" applyFill="1" applyBorder="1" applyAlignment="1">
      <alignment horizontal="center"/>
    </xf>
    <xf numFmtId="0" fontId="11" fillId="0" borderId="45" xfId="0" applyFont="1" applyFill="1" applyBorder="1" applyAlignment="1">
      <alignment/>
    </xf>
    <xf numFmtId="49" fontId="0" fillId="0" borderId="45" xfId="0" applyNumberFormat="1" applyFont="1" applyFill="1" applyBorder="1" applyAlignment="1">
      <alignment horizontal="center"/>
    </xf>
    <xf numFmtId="0" fontId="11" fillId="0" borderId="46" xfId="0" applyFont="1" applyFill="1" applyBorder="1" applyAlignment="1">
      <alignment/>
    </xf>
    <xf numFmtId="0" fontId="11" fillId="0" borderId="47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49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25" xfId="0" applyFont="1" applyFill="1" applyBorder="1" applyAlignment="1">
      <alignment horizontal="left"/>
    </xf>
    <xf numFmtId="0" fontId="2" fillId="0" borderId="50" xfId="0" applyFont="1" applyFill="1" applyBorder="1" applyAlignment="1">
      <alignment/>
    </xf>
    <xf numFmtId="0" fontId="11" fillId="0" borderId="51" xfId="0" applyFont="1" applyFill="1" applyBorder="1" applyAlignment="1">
      <alignment/>
    </xf>
    <xf numFmtId="0" fontId="11" fillId="0" borderId="52" xfId="0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33" xfId="0" applyFont="1" applyFill="1" applyBorder="1" applyAlignment="1">
      <alignment horizontal="left" textRotation="90" wrapText="1"/>
    </xf>
    <xf numFmtId="0" fontId="10" fillId="0" borderId="34" xfId="0" applyFont="1" applyFill="1" applyBorder="1" applyAlignment="1">
      <alignment horizontal="left" textRotation="90" wrapText="1"/>
    </xf>
    <xf numFmtId="0" fontId="10" fillId="0" borderId="21" xfId="0" applyFont="1" applyFill="1" applyBorder="1" applyAlignment="1">
      <alignment horizontal="left" textRotation="90" wrapText="1"/>
    </xf>
    <xf numFmtId="0" fontId="0" fillId="0" borderId="0" xfId="0" applyFont="1" applyFill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10" fillId="0" borderId="25" xfId="0" applyFont="1" applyFill="1" applyBorder="1" applyAlignment="1">
      <alignment horizontal="left" textRotation="90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21" xfId="0" applyFont="1" applyFill="1" applyBorder="1" applyAlignment="1">
      <alignment horizontal="left"/>
    </xf>
    <xf numFmtId="0" fontId="0" fillId="0" borderId="53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10" fillId="0" borderId="25" xfId="0" applyFont="1" applyFill="1" applyBorder="1" applyAlignment="1">
      <alignment horizontal="left"/>
    </xf>
    <xf numFmtId="0" fontId="0" fillId="0" borderId="54" xfId="0" applyFont="1" applyFill="1" applyBorder="1" applyAlignment="1">
      <alignment horizontal="left"/>
    </xf>
    <xf numFmtId="0" fontId="11" fillId="0" borderId="50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0"/>
  <sheetViews>
    <sheetView showGridLines="0" zoomScalePageLayoutView="0" workbookViewId="0" topLeftCell="A10">
      <selection activeCell="C41" sqref="C41"/>
    </sheetView>
  </sheetViews>
  <sheetFormatPr defaultColWidth="11.421875" defaultRowHeight="12.75"/>
  <cols>
    <col min="1" max="1" width="7.7109375" style="0" customWidth="1"/>
    <col min="2" max="3" width="25.7109375" style="0" customWidth="1"/>
    <col min="4" max="7" width="5.7109375" style="0" customWidth="1"/>
    <col min="8" max="8" width="6.57421875" style="0" customWidth="1"/>
    <col min="9" max="9" width="7.00390625" style="0" customWidth="1"/>
  </cols>
  <sheetData>
    <row r="1" spans="1:7" ht="22.5">
      <c r="A1" s="29" t="s">
        <v>25</v>
      </c>
      <c r="B1" s="31"/>
      <c r="C1" s="31"/>
      <c r="D1" s="29" t="s">
        <v>53</v>
      </c>
      <c r="E1" s="23"/>
      <c r="F1" s="23"/>
      <c r="G1" s="23"/>
    </row>
    <row r="2" spans="1:7" s="2" customFormat="1" ht="22.5">
      <c r="A2" s="29"/>
      <c r="B2" s="32">
        <v>45323</v>
      </c>
      <c r="C2" s="29" t="s">
        <v>24</v>
      </c>
      <c r="D2" s="30"/>
      <c r="E2" s="30"/>
      <c r="F2" s="30"/>
      <c r="G2" s="30"/>
    </row>
    <row r="3" spans="1:7" ht="15" customHeight="1">
      <c r="A3" s="6"/>
      <c r="B3" s="10"/>
      <c r="C3" s="10"/>
      <c r="D3" s="1"/>
      <c r="E3" s="1"/>
      <c r="F3" s="1"/>
      <c r="G3" s="1"/>
    </row>
    <row r="4" spans="1:7" ht="18">
      <c r="A4" s="4"/>
      <c r="B4" s="11" t="s">
        <v>133</v>
      </c>
      <c r="C4" s="4"/>
      <c r="D4" s="4"/>
      <c r="E4" s="4"/>
      <c r="F4" s="4"/>
      <c r="G4" s="4"/>
    </row>
    <row r="5" spans="1:7" ht="17.25">
      <c r="A5" s="22" t="s">
        <v>2</v>
      </c>
      <c r="B5" s="227" t="s">
        <v>64</v>
      </c>
      <c r="C5" s="4"/>
      <c r="D5" s="4"/>
      <c r="E5" s="4"/>
      <c r="F5" s="4"/>
      <c r="G5" s="4"/>
    </row>
    <row r="6" spans="1:7" ht="17.25">
      <c r="A6" s="22" t="s">
        <v>0</v>
      </c>
      <c r="B6" s="227" t="s">
        <v>65</v>
      </c>
      <c r="C6" s="4"/>
      <c r="D6" s="4"/>
      <c r="E6" s="4"/>
      <c r="F6" s="4"/>
      <c r="G6" s="4"/>
    </row>
    <row r="7" spans="1:9" ht="17.25">
      <c r="A7" s="22" t="s">
        <v>1</v>
      </c>
      <c r="B7" s="227" t="s">
        <v>132</v>
      </c>
      <c r="C7" s="4"/>
      <c r="D7" s="4"/>
      <c r="E7" s="4"/>
      <c r="F7" s="4"/>
      <c r="G7" s="4"/>
      <c r="H7" t="s">
        <v>36</v>
      </c>
      <c r="I7" t="s">
        <v>37</v>
      </c>
    </row>
    <row r="8" spans="1:7" ht="15">
      <c r="A8" s="1"/>
      <c r="B8" s="1"/>
      <c r="C8" s="1"/>
      <c r="D8" s="1"/>
      <c r="E8" s="1"/>
      <c r="F8" s="1"/>
      <c r="G8" s="1"/>
    </row>
    <row r="9" spans="1:7" ht="19.5">
      <c r="A9" s="7"/>
      <c r="B9" s="12" t="s">
        <v>8</v>
      </c>
      <c r="C9" s="7"/>
      <c r="D9" s="18" t="s">
        <v>23</v>
      </c>
      <c r="E9" s="18"/>
      <c r="F9" s="19" t="s">
        <v>23</v>
      </c>
      <c r="G9" s="19"/>
    </row>
    <row r="10" spans="1:9" ht="15">
      <c r="A10" s="8" t="s">
        <v>4</v>
      </c>
      <c r="B10" s="7" t="str">
        <f>B5</f>
        <v>Annaberg</v>
      </c>
      <c r="C10" s="7" t="str">
        <f>B6</f>
        <v>Altchemnitz</v>
      </c>
      <c r="D10" s="20">
        <v>0</v>
      </c>
      <c r="E10" s="20">
        <v>2</v>
      </c>
      <c r="F10" s="20">
        <v>1</v>
      </c>
      <c r="G10" s="20">
        <v>10</v>
      </c>
      <c r="H10" t="s">
        <v>38</v>
      </c>
      <c r="I10" t="s">
        <v>39</v>
      </c>
    </row>
    <row r="11" spans="1:7" ht="15">
      <c r="A11" s="8"/>
      <c r="B11" s="7"/>
      <c r="C11" s="7"/>
      <c r="D11" s="20"/>
      <c r="E11" s="20"/>
      <c r="F11" s="20"/>
      <c r="G11" s="20"/>
    </row>
    <row r="12" spans="1:9" ht="15">
      <c r="A12" s="8" t="s">
        <v>11</v>
      </c>
      <c r="B12" s="7" t="str">
        <f>B7</f>
        <v>Brand-Erbisdorf</v>
      </c>
      <c r="C12" s="7" t="str">
        <f>B5</f>
        <v>Annaberg</v>
      </c>
      <c r="D12" s="20">
        <v>0</v>
      </c>
      <c r="E12" s="20">
        <v>2</v>
      </c>
      <c r="F12" s="20">
        <v>6</v>
      </c>
      <c r="G12" s="20">
        <v>7</v>
      </c>
      <c r="H12" t="s">
        <v>41</v>
      </c>
      <c r="I12" t="s">
        <v>40</v>
      </c>
    </row>
    <row r="13" spans="1:7" ht="15">
      <c r="A13" s="8"/>
      <c r="B13" s="7"/>
      <c r="C13" s="7"/>
      <c r="D13" s="20"/>
      <c r="E13" s="20"/>
      <c r="F13" s="20"/>
      <c r="G13" s="20"/>
    </row>
    <row r="14" spans="1:9" ht="15">
      <c r="A14" s="8" t="s">
        <v>12</v>
      </c>
      <c r="B14" s="7" t="str">
        <f>B6</f>
        <v>Altchemnitz</v>
      </c>
      <c r="C14" s="7" t="str">
        <f>B7</f>
        <v>Brand-Erbisdorf</v>
      </c>
      <c r="D14" s="20">
        <v>0</v>
      </c>
      <c r="E14" s="20">
        <v>2</v>
      </c>
      <c r="F14" s="20">
        <v>4</v>
      </c>
      <c r="G14" s="20">
        <v>7</v>
      </c>
      <c r="H14" t="s">
        <v>43</v>
      </c>
      <c r="I14" t="s">
        <v>39</v>
      </c>
    </row>
    <row r="15" spans="1:7" ht="15">
      <c r="A15" s="8"/>
      <c r="B15" s="7"/>
      <c r="C15" s="7"/>
      <c r="D15" s="20"/>
      <c r="E15" s="20"/>
      <c r="F15" s="20"/>
      <c r="G15" s="20"/>
    </row>
    <row r="16" spans="1:7" ht="15">
      <c r="A16" s="9"/>
      <c r="B16" s="9"/>
      <c r="C16" s="9"/>
      <c r="D16" s="24"/>
      <c r="E16" s="24"/>
      <c r="F16" s="24"/>
      <c r="G16" s="24"/>
    </row>
    <row r="17" spans="1:7" ht="18">
      <c r="A17" s="1"/>
      <c r="B17" s="5" t="s">
        <v>9</v>
      </c>
      <c r="C17" s="1"/>
      <c r="D17" s="25"/>
      <c r="E17" s="25"/>
      <c r="F17" s="25"/>
      <c r="G17" s="25"/>
    </row>
    <row r="18" spans="1:7" ht="19.5">
      <c r="A18" s="14" t="s">
        <v>5</v>
      </c>
      <c r="B18" s="13" t="s">
        <v>6</v>
      </c>
      <c r="C18" s="17" t="s">
        <v>7</v>
      </c>
      <c r="D18" s="26" t="s">
        <v>23</v>
      </c>
      <c r="E18" s="26"/>
      <c r="F18" s="27" t="s">
        <v>23</v>
      </c>
      <c r="G18" s="27"/>
    </row>
    <row r="19" spans="1:7" ht="17.25">
      <c r="A19" s="21">
        <v>3</v>
      </c>
      <c r="B19" s="14" t="str">
        <f>B5</f>
        <v>Annaberg</v>
      </c>
      <c r="C19" s="13">
        <f>F19-G19</f>
        <v>-8</v>
      </c>
      <c r="D19" s="21">
        <f>SUM(D10:D11,E12:E13)</f>
        <v>2</v>
      </c>
      <c r="E19" s="21">
        <f>SUM(E10:E11,D12:D13)</f>
        <v>2</v>
      </c>
      <c r="F19" s="21">
        <f>SUM(F10:F11,G12:G13)</f>
        <v>8</v>
      </c>
      <c r="G19" s="21">
        <f>SUM(G10:G11,F12:F13)</f>
        <v>16</v>
      </c>
    </row>
    <row r="20" spans="1:7" ht="17.25">
      <c r="A20" s="21">
        <v>1</v>
      </c>
      <c r="B20" s="14" t="str">
        <f>B6</f>
        <v>Altchemnitz</v>
      </c>
      <c r="C20" s="13">
        <f>F20-G20</f>
        <v>6</v>
      </c>
      <c r="D20" s="21">
        <f>SUM(E10:E11,D14:D15)</f>
        <v>2</v>
      </c>
      <c r="E20" s="21">
        <f>SUM(D10:D11,E14:E15)</f>
        <v>2</v>
      </c>
      <c r="F20" s="21">
        <f>SUM(G10:G11,F14:F15)</f>
        <v>14</v>
      </c>
      <c r="G20" s="21">
        <f>SUM(F10:F11,G14:G15)</f>
        <v>8</v>
      </c>
    </row>
    <row r="21" spans="1:7" ht="17.25">
      <c r="A21" s="21">
        <v>2</v>
      </c>
      <c r="B21" s="14" t="str">
        <f>B7</f>
        <v>Brand-Erbisdorf</v>
      </c>
      <c r="C21" s="13">
        <f>F21-G21</f>
        <v>2</v>
      </c>
      <c r="D21" s="21">
        <f>SUM(D12:D13,E14:E15)</f>
        <v>2</v>
      </c>
      <c r="E21" s="21">
        <f>SUM(E12:E13,D14:D15)</f>
        <v>2</v>
      </c>
      <c r="F21" s="21">
        <f>SUM(F12:F13,G14:G15)</f>
        <v>13</v>
      </c>
      <c r="G21" s="21">
        <f>SUM(G12:G13,F14:F15)</f>
        <v>11</v>
      </c>
    </row>
    <row r="23" spans="1:7" ht="18">
      <c r="A23" s="1"/>
      <c r="B23" s="11" t="s">
        <v>134</v>
      </c>
      <c r="C23" s="1"/>
      <c r="D23" s="1"/>
      <c r="E23" s="1"/>
      <c r="F23" s="1"/>
      <c r="G23" s="1"/>
    </row>
    <row r="24" spans="1:7" ht="17.25">
      <c r="A24" s="22" t="s">
        <v>3</v>
      </c>
      <c r="B24" s="227" t="s">
        <v>68</v>
      </c>
      <c r="C24" s="4"/>
      <c r="D24" s="4"/>
      <c r="E24" s="4"/>
      <c r="F24" s="4"/>
      <c r="G24" s="4"/>
    </row>
    <row r="25" spans="1:7" ht="17.25">
      <c r="A25" s="22" t="s">
        <v>10</v>
      </c>
      <c r="B25" s="227" t="s">
        <v>69</v>
      </c>
      <c r="C25" s="4"/>
      <c r="D25" s="4"/>
      <c r="E25" s="4"/>
      <c r="F25" s="4"/>
      <c r="G25" s="4"/>
    </row>
    <row r="26" spans="1:7" ht="17.25">
      <c r="A26" s="22" t="s">
        <v>15</v>
      </c>
      <c r="B26" s="227" t="s">
        <v>76</v>
      </c>
      <c r="C26" s="4"/>
      <c r="D26" s="4"/>
      <c r="E26" s="4"/>
      <c r="F26" s="4"/>
      <c r="G26" s="4"/>
    </row>
    <row r="27" spans="1:7" ht="15">
      <c r="A27" s="1"/>
      <c r="B27" s="1"/>
      <c r="C27" s="1"/>
      <c r="D27" s="1"/>
      <c r="E27" s="1"/>
      <c r="F27" s="1"/>
      <c r="G27" s="1"/>
    </row>
    <row r="28" spans="1:7" ht="19.5">
      <c r="A28" s="7"/>
      <c r="B28" s="12" t="s">
        <v>8</v>
      </c>
      <c r="C28" s="7"/>
      <c r="D28" s="18" t="s">
        <v>23</v>
      </c>
      <c r="E28" s="18"/>
      <c r="F28" s="19" t="s">
        <v>23</v>
      </c>
      <c r="G28" s="19"/>
    </row>
    <row r="29" spans="1:9" ht="15">
      <c r="A29" s="8" t="s">
        <v>16</v>
      </c>
      <c r="B29" s="7" t="str">
        <f>B24</f>
        <v>Marienberg</v>
      </c>
      <c r="C29" s="7" t="str">
        <f>B25</f>
        <v>Freiberg</v>
      </c>
      <c r="D29" s="20">
        <v>2</v>
      </c>
      <c r="E29" s="20">
        <v>0</v>
      </c>
      <c r="F29" s="20">
        <v>6</v>
      </c>
      <c r="G29" s="20">
        <v>4</v>
      </c>
      <c r="H29" t="s">
        <v>38</v>
      </c>
      <c r="I29" t="s">
        <v>40</v>
      </c>
    </row>
    <row r="30" spans="1:7" ht="15">
      <c r="A30" s="8"/>
      <c r="B30" s="7"/>
      <c r="C30" s="7"/>
      <c r="D30" s="20"/>
      <c r="E30" s="20"/>
      <c r="F30" s="20"/>
      <c r="G30" s="20"/>
    </row>
    <row r="31" spans="1:9" ht="15">
      <c r="A31" s="8" t="s">
        <v>17</v>
      </c>
      <c r="B31" s="7" t="str">
        <f>B26</f>
        <v>Erlau</v>
      </c>
      <c r="C31" s="7" t="str">
        <f>B24</f>
        <v>Marienberg</v>
      </c>
      <c r="D31" s="20">
        <v>2</v>
      </c>
      <c r="E31" s="20">
        <v>0</v>
      </c>
      <c r="F31" s="20">
        <v>6</v>
      </c>
      <c r="G31" s="20">
        <v>0</v>
      </c>
      <c r="H31" t="s">
        <v>42</v>
      </c>
      <c r="I31" t="s">
        <v>39</v>
      </c>
    </row>
    <row r="32" spans="1:7" ht="15">
      <c r="A32" s="8"/>
      <c r="B32" s="7"/>
      <c r="C32" s="7"/>
      <c r="D32" s="20"/>
      <c r="E32" s="20"/>
      <c r="F32" s="20"/>
      <c r="G32" s="20"/>
    </row>
    <row r="33" spans="1:9" ht="15">
      <c r="A33" s="8" t="s">
        <v>18</v>
      </c>
      <c r="B33" s="7" t="str">
        <f>B25</f>
        <v>Freiberg</v>
      </c>
      <c r="C33" s="7" t="str">
        <f>B26</f>
        <v>Erlau</v>
      </c>
      <c r="D33" s="20">
        <v>2</v>
      </c>
      <c r="E33" s="20">
        <v>0</v>
      </c>
      <c r="F33" s="20">
        <v>9</v>
      </c>
      <c r="G33" s="20">
        <v>4</v>
      </c>
      <c r="H33" t="s">
        <v>43</v>
      </c>
      <c r="I33" t="s">
        <v>40</v>
      </c>
    </row>
    <row r="34" spans="1:7" ht="15">
      <c r="A34" s="8"/>
      <c r="B34" s="7"/>
      <c r="C34" s="7"/>
      <c r="D34" s="20"/>
      <c r="E34" s="20"/>
      <c r="F34" s="20"/>
      <c r="G34" s="20"/>
    </row>
    <row r="35" spans="1:7" ht="15">
      <c r="A35" s="9"/>
      <c r="B35" s="9"/>
      <c r="C35" s="9"/>
      <c r="D35" s="9"/>
      <c r="E35" s="9"/>
      <c r="F35" s="9"/>
      <c r="G35" s="9"/>
    </row>
    <row r="36" spans="1:7" ht="18">
      <c r="A36" s="1"/>
      <c r="B36" s="5" t="s">
        <v>9</v>
      </c>
      <c r="C36" s="1"/>
      <c r="D36" s="1"/>
      <c r="E36" s="1"/>
      <c r="F36" s="1"/>
      <c r="G36" s="1"/>
    </row>
    <row r="37" spans="1:7" ht="19.5">
      <c r="A37" s="14" t="s">
        <v>5</v>
      </c>
      <c r="B37" s="13" t="s">
        <v>6</v>
      </c>
      <c r="C37" s="17" t="s">
        <v>7</v>
      </c>
      <c r="D37" s="18" t="s">
        <v>23</v>
      </c>
      <c r="E37" s="18"/>
      <c r="F37" s="19" t="s">
        <v>23</v>
      </c>
      <c r="G37" s="19"/>
    </row>
    <row r="38" spans="1:7" ht="17.25">
      <c r="A38" s="21">
        <v>3</v>
      </c>
      <c r="B38" s="14" t="str">
        <f>B24</f>
        <v>Marienberg</v>
      </c>
      <c r="C38" s="13">
        <f>F38-G38</f>
        <v>-4</v>
      </c>
      <c r="D38" s="14">
        <f>SUM(D29:D30,E31:E32)</f>
        <v>2</v>
      </c>
      <c r="E38" s="14">
        <f>SUM(E29:E30,D31:D32)</f>
        <v>2</v>
      </c>
      <c r="F38" s="14">
        <f>SUM(F29:F30,G31:G32)</f>
        <v>6</v>
      </c>
      <c r="G38" s="14">
        <f>SUM(G29:G30,F31:F32)</f>
        <v>10</v>
      </c>
    </row>
    <row r="39" spans="1:7" ht="17.25">
      <c r="A39" s="21">
        <v>1</v>
      </c>
      <c r="B39" s="14" t="str">
        <f>B25</f>
        <v>Freiberg</v>
      </c>
      <c r="C39" s="13">
        <f>F39-G39</f>
        <v>3</v>
      </c>
      <c r="D39" s="14">
        <f>SUM(E29:E30,D33:D34)</f>
        <v>2</v>
      </c>
      <c r="E39" s="14">
        <f>SUM(D29:D30,E33:E34)</f>
        <v>2</v>
      </c>
      <c r="F39" s="14">
        <f>SUM(G29:G30,F33:F34)</f>
        <v>13</v>
      </c>
      <c r="G39" s="14">
        <f>SUM(F29:F30,G33:G34)</f>
        <v>10</v>
      </c>
    </row>
    <row r="40" spans="1:7" ht="17.25">
      <c r="A40" s="21">
        <v>2</v>
      </c>
      <c r="B40" s="14" t="str">
        <f>B26</f>
        <v>Erlau</v>
      </c>
      <c r="C40" s="13">
        <f>F40-G40</f>
        <v>1</v>
      </c>
      <c r="D40" s="14">
        <f>SUM(D31:D32,E33:E34)</f>
        <v>2</v>
      </c>
      <c r="E40" s="14">
        <f>SUM(E31:E32,D33:D34)</f>
        <v>2</v>
      </c>
      <c r="F40" s="14">
        <f>SUM(F31:F32,G33:G34)</f>
        <v>10</v>
      </c>
      <c r="G40" s="14">
        <f>SUM(G31:G32,F33:F34)</f>
        <v>9</v>
      </c>
    </row>
    <row r="43" spans="1:7" ht="18">
      <c r="A43" s="4"/>
      <c r="B43" s="11" t="s">
        <v>135</v>
      </c>
      <c r="C43" s="4"/>
      <c r="D43" s="4"/>
      <c r="E43" s="4"/>
      <c r="F43" s="4"/>
      <c r="G43" s="4"/>
    </row>
    <row r="44" spans="1:7" ht="25.5" customHeight="1">
      <c r="A44" s="22" t="s">
        <v>20</v>
      </c>
      <c r="B44" s="227" t="s">
        <v>72</v>
      </c>
      <c r="C44" s="4"/>
      <c r="D44" s="4"/>
      <c r="E44" s="4"/>
      <c r="F44" s="4"/>
      <c r="G44" s="4"/>
    </row>
    <row r="45" spans="1:7" ht="17.25">
      <c r="A45" s="22" t="s">
        <v>21</v>
      </c>
      <c r="B45" s="227" t="s">
        <v>73</v>
      </c>
      <c r="C45" s="4"/>
      <c r="D45" s="4"/>
      <c r="E45" s="4"/>
      <c r="F45" s="4"/>
      <c r="G45" s="4"/>
    </row>
    <row r="46" spans="1:7" s="1" customFormat="1" ht="17.25">
      <c r="A46" s="22" t="s">
        <v>27</v>
      </c>
      <c r="B46" s="227" t="s">
        <v>77</v>
      </c>
      <c r="C46" s="4"/>
      <c r="D46" s="4"/>
      <c r="E46" s="4"/>
      <c r="F46" s="4"/>
      <c r="G46" s="4"/>
    </row>
    <row r="47" s="1" customFormat="1" ht="15"/>
    <row r="48" spans="1:7" s="1" customFormat="1" ht="19.5">
      <c r="A48" s="7"/>
      <c r="B48" s="12" t="s">
        <v>8</v>
      </c>
      <c r="C48" s="7"/>
      <c r="D48" s="18" t="s">
        <v>23</v>
      </c>
      <c r="E48" s="18"/>
      <c r="F48" s="19" t="s">
        <v>23</v>
      </c>
      <c r="G48" s="19"/>
    </row>
    <row r="49" spans="1:9" s="1" customFormat="1" ht="15">
      <c r="A49" s="8" t="s">
        <v>22</v>
      </c>
      <c r="B49" s="7" t="str">
        <f>B44</f>
        <v>Fröbel Chemnitz</v>
      </c>
      <c r="C49" s="7" t="str">
        <f>B45</f>
        <v>Flöha</v>
      </c>
      <c r="D49" s="28">
        <v>0</v>
      </c>
      <c r="E49" s="28">
        <v>2</v>
      </c>
      <c r="F49" s="28">
        <v>3</v>
      </c>
      <c r="G49" s="28">
        <v>7</v>
      </c>
      <c r="H49" s="1" t="s">
        <v>41</v>
      </c>
      <c r="I49" s="1" t="s">
        <v>39</v>
      </c>
    </row>
    <row r="50" spans="1:7" s="1" customFormat="1" ht="15">
      <c r="A50" s="8"/>
      <c r="B50" s="7"/>
      <c r="C50" s="7"/>
      <c r="D50" s="28"/>
      <c r="E50" s="28"/>
      <c r="F50" s="28"/>
      <c r="G50" s="28"/>
    </row>
    <row r="51" spans="1:9" s="1" customFormat="1" ht="15">
      <c r="A51" s="8" t="s">
        <v>28</v>
      </c>
      <c r="B51" s="7" t="str">
        <f>B46</f>
        <v>Döbeln</v>
      </c>
      <c r="C51" s="7" t="str">
        <f>B44</f>
        <v>Fröbel Chemnitz</v>
      </c>
      <c r="D51" s="28">
        <v>0</v>
      </c>
      <c r="E51" s="28">
        <v>2</v>
      </c>
      <c r="F51" s="28">
        <v>3</v>
      </c>
      <c r="G51" s="28">
        <v>6</v>
      </c>
      <c r="H51" s="1" t="s">
        <v>42</v>
      </c>
      <c r="I51" s="1" t="s">
        <v>40</v>
      </c>
    </row>
    <row r="52" spans="1:7" s="1" customFormat="1" ht="15">
      <c r="A52" s="8"/>
      <c r="B52" s="7"/>
      <c r="C52" s="7"/>
      <c r="D52" s="28"/>
      <c r="E52" s="28"/>
      <c r="F52" s="28"/>
      <c r="G52" s="28"/>
    </row>
    <row r="53" spans="1:9" s="1" customFormat="1" ht="15">
      <c r="A53" s="8" t="s">
        <v>29</v>
      </c>
      <c r="B53" s="7" t="str">
        <f>B45</f>
        <v>Flöha</v>
      </c>
      <c r="C53" s="7" t="str">
        <f>B46</f>
        <v>Döbeln</v>
      </c>
      <c r="D53" s="28">
        <v>2</v>
      </c>
      <c r="E53" s="28">
        <v>0</v>
      </c>
      <c r="F53" s="28">
        <v>7</v>
      </c>
      <c r="G53" s="28">
        <v>0</v>
      </c>
      <c r="H53" s="1" t="s">
        <v>44</v>
      </c>
      <c r="I53" s="1" t="s">
        <v>39</v>
      </c>
    </row>
    <row r="54" spans="1:7" s="3" customFormat="1" ht="22.5">
      <c r="A54" s="8"/>
      <c r="B54" s="7"/>
      <c r="C54" s="7"/>
      <c r="D54" s="28"/>
      <c r="E54" s="28"/>
      <c r="F54" s="28"/>
      <c r="G54" s="28"/>
    </row>
    <row r="55" spans="1:7" s="1" customFormat="1" ht="15">
      <c r="A55" s="9"/>
      <c r="B55" s="9"/>
      <c r="C55" s="9"/>
      <c r="D55" s="24"/>
      <c r="E55" s="24"/>
      <c r="F55" s="24"/>
      <c r="G55" s="24"/>
    </row>
    <row r="56" spans="2:7" s="1" customFormat="1" ht="18">
      <c r="B56" s="5" t="s">
        <v>9</v>
      </c>
      <c r="D56" s="25"/>
      <c r="E56" s="25"/>
      <c r="F56" s="25"/>
      <c r="G56" s="25"/>
    </row>
    <row r="57" spans="1:7" s="1" customFormat="1" ht="19.5">
      <c r="A57" s="14" t="s">
        <v>5</v>
      </c>
      <c r="B57" s="13" t="s">
        <v>6</v>
      </c>
      <c r="C57" s="17" t="s">
        <v>7</v>
      </c>
      <c r="D57" s="26" t="s">
        <v>23</v>
      </c>
      <c r="E57" s="26"/>
      <c r="F57" s="27" t="s">
        <v>23</v>
      </c>
      <c r="G57" s="27"/>
    </row>
    <row r="58" spans="1:7" s="1" customFormat="1" ht="17.25">
      <c r="A58" s="22">
        <v>2</v>
      </c>
      <c r="B58" s="14" t="str">
        <f>B44</f>
        <v>Fröbel Chemnitz</v>
      </c>
      <c r="C58" s="13">
        <f>F58-G58</f>
        <v>-1</v>
      </c>
      <c r="D58" s="22">
        <f>SUM(D49:D50,E51:E52)</f>
        <v>2</v>
      </c>
      <c r="E58" s="22">
        <f>SUM(E49:E50,D51:D52)</f>
        <v>2</v>
      </c>
      <c r="F58" s="22">
        <f>SUM(F49:F50,G51:G52)</f>
        <v>9</v>
      </c>
      <c r="G58" s="22">
        <f>SUM(G49:G50,F51:F52)</f>
        <v>10</v>
      </c>
    </row>
    <row r="59" spans="1:7" s="1" customFormat="1" ht="17.25">
      <c r="A59" s="22">
        <v>1</v>
      </c>
      <c r="B59" s="14" t="str">
        <f>B45</f>
        <v>Flöha</v>
      </c>
      <c r="C59" s="13">
        <f>F59-G59</f>
        <v>11</v>
      </c>
      <c r="D59" s="22">
        <f>SUM(E49:E50,D53:D54)</f>
        <v>4</v>
      </c>
      <c r="E59" s="22">
        <f>SUM(D49:D50,E53:E54)</f>
        <v>0</v>
      </c>
      <c r="F59" s="22">
        <f>SUM(G49:G50,F53:F54)</f>
        <v>14</v>
      </c>
      <c r="G59" s="22">
        <f>SUM(F49:F50,G53:G54)</f>
        <v>3</v>
      </c>
    </row>
    <row r="60" spans="1:7" s="1" customFormat="1" ht="17.25">
      <c r="A60" s="22">
        <v>3</v>
      </c>
      <c r="B60" s="14" t="str">
        <f>B46</f>
        <v>Döbeln</v>
      </c>
      <c r="C60" s="13">
        <f>F60-G60</f>
        <v>-10</v>
      </c>
      <c r="D60" s="22">
        <f>SUM(D51:D52,E53:E54)</f>
        <v>0</v>
      </c>
      <c r="E60" s="22">
        <f>SUM(E51:E52,D53:D54)</f>
        <v>4</v>
      </c>
      <c r="F60" s="22">
        <f>SUM(F51:F52,G53:G54)</f>
        <v>3</v>
      </c>
      <c r="G60" s="22">
        <f>SUM(G51:G52,F53:F54)</f>
        <v>13</v>
      </c>
    </row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1"/>
  <sheetViews>
    <sheetView zoomScalePageLayoutView="0" workbookViewId="0" topLeftCell="A1">
      <selection activeCell="F14" sqref="F14"/>
    </sheetView>
  </sheetViews>
  <sheetFormatPr defaultColWidth="11.421875" defaultRowHeight="12.75"/>
  <cols>
    <col min="2" max="2" width="19.7109375" style="0" customWidth="1"/>
    <col min="3" max="3" width="16.8515625" style="0" bestFit="1" customWidth="1"/>
    <col min="4" max="4" width="10.140625" style="0" customWidth="1"/>
    <col min="5" max="5" width="8.421875" style="0" customWidth="1"/>
    <col min="6" max="6" width="9.421875" style="0" customWidth="1"/>
    <col min="7" max="7" width="9.00390625" style="0" customWidth="1"/>
  </cols>
  <sheetData>
    <row r="1" spans="1:2" ht="22.5">
      <c r="A1" s="3"/>
      <c r="B1" s="6" t="s">
        <v>19</v>
      </c>
    </row>
    <row r="2" spans="1:9" ht="19.5">
      <c r="A2" s="16"/>
      <c r="B2" s="16"/>
      <c r="C2" s="16"/>
      <c r="D2" s="18" t="s">
        <v>23</v>
      </c>
      <c r="E2" s="18"/>
      <c r="F2" s="19" t="s">
        <v>23</v>
      </c>
      <c r="G2" s="19"/>
      <c r="H2" t="s">
        <v>45</v>
      </c>
      <c r="I2" t="s">
        <v>37</v>
      </c>
    </row>
    <row r="3" spans="1:9" ht="15">
      <c r="A3" s="7" t="s">
        <v>30</v>
      </c>
      <c r="B3" s="228" t="s">
        <v>136</v>
      </c>
      <c r="C3" s="228" t="s">
        <v>137</v>
      </c>
      <c r="D3" s="28"/>
      <c r="E3" s="28"/>
      <c r="F3" s="28"/>
      <c r="G3" s="28"/>
      <c r="H3" t="s">
        <v>44</v>
      </c>
      <c r="I3" t="s">
        <v>40</v>
      </c>
    </row>
    <row r="4" spans="1:7" ht="15">
      <c r="A4" s="7"/>
      <c r="B4" s="229" t="s">
        <v>65</v>
      </c>
      <c r="C4" s="229" t="s">
        <v>76</v>
      </c>
      <c r="D4" s="28">
        <v>2</v>
      </c>
      <c r="E4" s="28">
        <v>0</v>
      </c>
      <c r="F4" s="28">
        <v>8</v>
      </c>
      <c r="G4" s="28">
        <v>2</v>
      </c>
    </row>
    <row r="5" spans="1:7" ht="15">
      <c r="A5" s="7"/>
      <c r="B5" s="7"/>
      <c r="C5" s="7"/>
      <c r="D5" s="28"/>
      <c r="E5" s="28"/>
      <c r="F5" s="28"/>
      <c r="G5" s="28"/>
    </row>
    <row r="6" spans="1:9" ht="15">
      <c r="A6" s="7" t="s">
        <v>31</v>
      </c>
      <c r="B6" s="228" t="s">
        <v>138</v>
      </c>
      <c r="C6" s="228" t="s">
        <v>139</v>
      </c>
      <c r="D6" s="28"/>
      <c r="E6" s="28"/>
      <c r="F6" s="28"/>
      <c r="G6" s="28"/>
      <c r="H6" t="s">
        <v>46</v>
      </c>
      <c r="I6" t="s">
        <v>39</v>
      </c>
    </row>
    <row r="7" spans="1:7" ht="15">
      <c r="A7" s="7"/>
      <c r="B7" s="229" t="s">
        <v>69</v>
      </c>
      <c r="C7" s="229" t="s">
        <v>72</v>
      </c>
      <c r="D7" s="28">
        <v>0</v>
      </c>
      <c r="E7" s="28">
        <v>2</v>
      </c>
      <c r="F7" s="28">
        <v>2</v>
      </c>
      <c r="G7" s="28">
        <v>8</v>
      </c>
    </row>
    <row r="8" spans="1:7" ht="15">
      <c r="A8" s="7"/>
      <c r="B8" s="7"/>
      <c r="C8" s="7"/>
      <c r="D8" s="28"/>
      <c r="E8" s="28"/>
      <c r="F8" s="28"/>
      <c r="G8" s="28"/>
    </row>
    <row r="9" spans="1:9" ht="15">
      <c r="A9" s="7" t="s">
        <v>32</v>
      </c>
      <c r="B9" s="228" t="s">
        <v>140</v>
      </c>
      <c r="C9" s="228" t="s">
        <v>148</v>
      </c>
      <c r="D9" s="28"/>
      <c r="E9" s="28"/>
      <c r="F9" s="28"/>
      <c r="G9" s="28"/>
      <c r="H9" t="s">
        <v>46</v>
      </c>
      <c r="I9" t="s">
        <v>40</v>
      </c>
    </row>
    <row r="10" spans="1:7" ht="15">
      <c r="A10" s="7"/>
      <c r="B10" s="229" t="s">
        <v>73</v>
      </c>
      <c r="C10" s="229" t="s">
        <v>132</v>
      </c>
      <c r="D10" s="28">
        <v>2</v>
      </c>
      <c r="E10" s="28">
        <v>0</v>
      </c>
      <c r="F10" s="28">
        <v>8</v>
      </c>
      <c r="G10" s="28">
        <v>0</v>
      </c>
    </row>
    <row r="11" spans="1:7" ht="15">
      <c r="A11" s="7"/>
      <c r="B11" s="7"/>
      <c r="C11" s="7"/>
      <c r="D11" s="28"/>
      <c r="E11" s="28"/>
      <c r="F11" s="28"/>
      <c r="G11" s="28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60"/>
  <sheetViews>
    <sheetView zoomScalePageLayoutView="0" workbookViewId="0" topLeftCell="A10">
      <selection activeCell="A21" sqref="A21"/>
    </sheetView>
  </sheetViews>
  <sheetFormatPr defaultColWidth="11.421875" defaultRowHeight="12.75"/>
  <cols>
    <col min="1" max="1" width="7.7109375" style="0" customWidth="1"/>
    <col min="2" max="3" width="25.7109375" style="0" customWidth="1"/>
    <col min="4" max="7" width="5.7109375" style="0" customWidth="1"/>
    <col min="8" max="8" width="6.57421875" style="0" customWidth="1"/>
    <col min="9" max="9" width="7.00390625" style="0" customWidth="1"/>
  </cols>
  <sheetData>
    <row r="1" spans="1:7" ht="22.5">
      <c r="A1" s="29" t="s">
        <v>25</v>
      </c>
      <c r="B1" s="31"/>
      <c r="C1" s="31"/>
      <c r="D1" s="29" t="s">
        <v>52</v>
      </c>
      <c r="E1" s="23"/>
      <c r="F1" s="23"/>
      <c r="G1" s="23"/>
    </row>
    <row r="2" spans="1:7" s="2" customFormat="1" ht="22.5">
      <c r="A2" s="29"/>
      <c r="B2" s="32">
        <v>45323</v>
      </c>
      <c r="C2" s="29" t="s">
        <v>24</v>
      </c>
      <c r="D2" s="30"/>
      <c r="E2" s="30"/>
      <c r="F2" s="30"/>
      <c r="G2" s="30"/>
    </row>
    <row r="3" spans="1:7" ht="15" customHeight="1">
      <c r="A3" s="6"/>
      <c r="B3" s="10"/>
      <c r="C3" s="10"/>
      <c r="D3" s="1"/>
      <c r="E3" s="1"/>
      <c r="F3" s="1"/>
      <c r="G3" s="1"/>
    </row>
    <row r="4" spans="1:7" ht="18">
      <c r="A4" s="4"/>
      <c r="B4" s="15" t="s">
        <v>13</v>
      </c>
      <c r="C4" s="4" t="s">
        <v>34</v>
      </c>
      <c r="D4" s="4"/>
      <c r="E4" s="4"/>
      <c r="F4" s="4"/>
      <c r="G4" s="4"/>
    </row>
    <row r="5" spans="1:7" ht="17.25">
      <c r="A5" s="22" t="s">
        <v>2</v>
      </c>
      <c r="B5" s="227" t="s">
        <v>65</v>
      </c>
      <c r="C5" s="4"/>
      <c r="D5" s="4"/>
      <c r="E5" s="4"/>
      <c r="F5" s="4"/>
      <c r="G5" s="4"/>
    </row>
    <row r="6" spans="1:7" ht="17.25">
      <c r="A6" s="22" t="s">
        <v>0</v>
      </c>
      <c r="B6" s="227" t="s">
        <v>72</v>
      </c>
      <c r="C6" s="4"/>
      <c r="D6" s="4"/>
      <c r="E6" s="4"/>
      <c r="F6" s="4"/>
      <c r="G6" s="4"/>
    </row>
    <row r="7" spans="1:9" ht="17.25">
      <c r="A7" s="22" t="s">
        <v>1</v>
      </c>
      <c r="B7" s="227" t="s">
        <v>73</v>
      </c>
      <c r="C7" s="4"/>
      <c r="D7" s="4"/>
      <c r="E7" s="4"/>
      <c r="F7" s="4"/>
      <c r="G7" s="4"/>
      <c r="H7" t="s">
        <v>36</v>
      </c>
      <c r="I7" t="s">
        <v>37</v>
      </c>
    </row>
    <row r="8" spans="1:7" ht="15">
      <c r="A8" s="1"/>
      <c r="B8" s="1"/>
      <c r="C8" s="1"/>
      <c r="D8" s="1"/>
      <c r="E8" s="1"/>
      <c r="F8" s="1"/>
      <c r="G8" s="1"/>
    </row>
    <row r="9" spans="1:7" ht="19.5">
      <c r="A9" s="7"/>
      <c r="B9" s="12" t="s">
        <v>8</v>
      </c>
      <c r="C9" s="7"/>
      <c r="D9" s="18" t="s">
        <v>23</v>
      </c>
      <c r="E9" s="18"/>
      <c r="F9" s="19" t="s">
        <v>23</v>
      </c>
      <c r="G9" s="19"/>
    </row>
    <row r="10" spans="1:9" ht="15">
      <c r="A10" s="8" t="s">
        <v>4</v>
      </c>
      <c r="B10" s="7" t="str">
        <f>B5</f>
        <v>Altchemnitz</v>
      </c>
      <c r="C10" s="7" t="str">
        <f>B6</f>
        <v>Fröbel Chemnitz</v>
      </c>
      <c r="D10" s="28">
        <v>0</v>
      </c>
      <c r="E10" s="28">
        <v>2</v>
      </c>
      <c r="F10" s="28">
        <v>0</v>
      </c>
      <c r="G10" s="28">
        <v>9</v>
      </c>
      <c r="H10" t="s">
        <v>47</v>
      </c>
      <c r="I10" t="s">
        <v>39</v>
      </c>
    </row>
    <row r="11" spans="1:7" ht="15">
      <c r="A11" s="8"/>
      <c r="B11" s="7"/>
      <c r="C11" s="7"/>
      <c r="D11" s="28"/>
      <c r="E11" s="28"/>
      <c r="F11" s="28"/>
      <c r="G11" s="28"/>
    </row>
    <row r="12" spans="1:9" ht="15">
      <c r="A12" s="8" t="s">
        <v>11</v>
      </c>
      <c r="B12" s="7" t="str">
        <f>B7</f>
        <v>Flöha</v>
      </c>
      <c r="C12" s="7" t="str">
        <f>B5</f>
        <v>Altchemnitz</v>
      </c>
      <c r="D12" s="28">
        <v>2</v>
      </c>
      <c r="E12" s="28">
        <v>0</v>
      </c>
      <c r="F12" s="28">
        <v>7</v>
      </c>
      <c r="G12" s="28">
        <v>3</v>
      </c>
      <c r="H12" t="s">
        <v>48</v>
      </c>
      <c r="I12" t="s">
        <v>40</v>
      </c>
    </row>
    <row r="13" spans="1:7" ht="15">
      <c r="A13" s="8"/>
      <c r="B13" s="7"/>
      <c r="C13" s="7"/>
      <c r="D13" s="28"/>
      <c r="E13" s="28"/>
      <c r="F13" s="28"/>
      <c r="G13" s="28"/>
    </row>
    <row r="14" spans="1:9" ht="15">
      <c r="A14" s="8" t="s">
        <v>12</v>
      </c>
      <c r="B14" s="7" t="str">
        <f>B6</f>
        <v>Fröbel Chemnitz</v>
      </c>
      <c r="C14" s="7" t="str">
        <f>B7</f>
        <v>Flöha</v>
      </c>
      <c r="D14" s="28">
        <v>1</v>
      </c>
      <c r="E14" s="28">
        <v>1</v>
      </c>
      <c r="F14" s="28">
        <v>5</v>
      </c>
      <c r="G14" s="28">
        <v>5</v>
      </c>
      <c r="H14" t="s">
        <v>50</v>
      </c>
      <c r="I14" t="s">
        <v>39</v>
      </c>
    </row>
    <row r="15" spans="1:7" ht="15">
      <c r="A15" s="8"/>
      <c r="B15" s="7"/>
      <c r="C15" s="7"/>
      <c r="D15" s="28"/>
      <c r="E15" s="28"/>
      <c r="F15" s="28"/>
      <c r="G15" s="28"/>
    </row>
    <row r="16" spans="1:7" ht="15">
      <c r="A16" s="9"/>
      <c r="B16" s="9"/>
      <c r="C16" s="9"/>
      <c r="D16" s="24"/>
      <c r="E16" s="24"/>
      <c r="F16" s="24"/>
      <c r="G16" s="24"/>
    </row>
    <row r="17" spans="1:7" ht="18">
      <c r="A17" s="1"/>
      <c r="B17" s="5" t="s">
        <v>9</v>
      </c>
      <c r="C17" s="1"/>
      <c r="D17" s="25"/>
      <c r="E17" s="25"/>
      <c r="F17" s="25"/>
      <c r="G17" s="25"/>
    </row>
    <row r="18" spans="1:7" ht="19.5">
      <c r="A18" s="14" t="s">
        <v>5</v>
      </c>
      <c r="B18" s="13" t="s">
        <v>6</v>
      </c>
      <c r="C18" s="17" t="s">
        <v>7</v>
      </c>
      <c r="D18" s="26" t="s">
        <v>23</v>
      </c>
      <c r="E18" s="26"/>
      <c r="F18" s="27" t="s">
        <v>23</v>
      </c>
      <c r="G18" s="27"/>
    </row>
    <row r="19" spans="1:7" ht="17.25">
      <c r="A19" s="227" t="s">
        <v>166</v>
      </c>
      <c r="B19" s="14" t="str">
        <f>B5</f>
        <v>Altchemnitz</v>
      </c>
      <c r="C19" s="13">
        <f>F19-G19</f>
        <v>-13</v>
      </c>
      <c r="D19" s="22">
        <f>SUM(D10:D11,E12:E13)</f>
        <v>0</v>
      </c>
      <c r="E19" s="22">
        <f>SUM(E10:E11,D12:D13)</f>
        <v>4</v>
      </c>
      <c r="F19" s="22">
        <f>SUM(F10:F11,G12:G13)</f>
        <v>3</v>
      </c>
      <c r="G19" s="22">
        <f>SUM(G10:G11,F12:F13)</f>
        <v>16</v>
      </c>
    </row>
    <row r="20" spans="1:7" ht="17.25">
      <c r="A20" s="227" t="s">
        <v>167</v>
      </c>
      <c r="B20" s="14" t="str">
        <f>B6</f>
        <v>Fröbel Chemnitz</v>
      </c>
      <c r="C20" s="13">
        <f>F20-G20</f>
        <v>9</v>
      </c>
      <c r="D20" s="22">
        <f>SUM(E10:E11,D14:D15)</f>
        <v>3</v>
      </c>
      <c r="E20" s="22">
        <f>SUM(D10:D11,E14:E15)</f>
        <v>1</v>
      </c>
      <c r="F20" s="22">
        <f>SUM(G10:G11,F14:F15)</f>
        <v>14</v>
      </c>
      <c r="G20" s="22">
        <f>SUM(F10:F11,G14:G15)</f>
        <v>5</v>
      </c>
    </row>
    <row r="21" spans="1:7" ht="17.25">
      <c r="A21" s="227" t="s">
        <v>168</v>
      </c>
      <c r="B21" s="14" t="str">
        <f>B7</f>
        <v>Flöha</v>
      </c>
      <c r="C21" s="13">
        <f>F21-G21</f>
        <v>4</v>
      </c>
      <c r="D21" s="22">
        <f>SUM(D12:D13,E14:E15)</f>
        <v>3</v>
      </c>
      <c r="E21" s="22">
        <f>SUM(E12:E13,D14:D15)</f>
        <v>1</v>
      </c>
      <c r="F21" s="22">
        <f>SUM(F12:F13,G14:G15)</f>
        <v>12</v>
      </c>
      <c r="G21" s="22">
        <f>SUM(G12:G13,F14:F15)</f>
        <v>8</v>
      </c>
    </row>
    <row r="23" spans="1:7" ht="18">
      <c r="A23" s="1"/>
      <c r="B23" s="11" t="s">
        <v>14</v>
      </c>
      <c r="C23" s="1" t="s">
        <v>33</v>
      </c>
      <c r="D23" s="1"/>
      <c r="E23" s="1"/>
      <c r="F23" s="1"/>
      <c r="G23" s="1"/>
    </row>
    <row r="24" spans="1:7" ht="17.25">
      <c r="A24" s="22" t="s">
        <v>3</v>
      </c>
      <c r="B24" s="227" t="s">
        <v>76</v>
      </c>
      <c r="C24" s="4"/>
      <c r="D24" s="4"/>
      <c r="E24" s="4"/>
      <c r="F24" s="4"/>
      <c r="G24" s="4"/>
    </row>
    <row r="25" spans="1:7" ht="17.25">
      <c r="A25" s="22" t="s">
        <v>10</v>
      </c>
      <c r="B25" s="227" t="s">
        <v>69</v>
      </c>
      <c r="C25" s="4"/>
      <c r="D25" s="4"/>
      <c r="E25" s="4"/>
      <c r="F25" s="4"/>
      <c r="G25" s="4"/>
    </row>
    <row r="26" spans="1:7" ht="17.25">
      <c r="A26" s="22" t="s">
        <v>15</v>
      </c>
      <c r="B26" s="227" t="s">
        <v>132</v>
      </c>
      <c r="C26" s="4"/>
      <c r="D26" s="4"/>
      <c r="E26" s="4"/>
      <c r="F26" s="4"/>
      <c r="G26" s="4"/>
    </row>
    <row r="27" spans="1:7" ht="15">
      <c r="A27" s="1"/>
      <c r="B27" s="1"/>
      <c r="C27" s="1"/>
      <c r="D27" s="1"/>
      <c r="E27" s="1"/>
      <c r="F27" s="1"/>
      <c r="G27" s="1"/>
    </row>
    <row r="28" spans="1:7" ht="19.5">
      <c r="A28" s="7"/>
      <c r="B28" s="12" t="s">
        <v>8</v>
      </c>
      <c r="C28" s="7"/>
      <c r="D28" s="18" t="s">
        <v>23</v>
      </c>
      <c r="E28" s="18"/>
      <c r="F28" s="19" t="s">
        <v>23</v>
      </c>
      <c r="G28" s="19"/>
    </row>
    <row r="29" spans="1:9" ht="15">
      <c r="A29" s="8" t="s">
        <v>16</v>
      </c>
      <c r="B29" s="7" t="str">
        <f>B24</f>
        <v>Erlau</v>
      </c>
      <c r="C29" s="7" t="str">
        <f>B25</f>
        <v>Freiberg</v>
      </c>
      <c r="D29" s="28">
        <v>2</v>
      </c>
      <c r="E29" s="28">
        <v>0</v>
      </c>
      <c r="F29" s="28">
        <v>5</v>
      </c>
      <c r="G29" s="28">
        <v>3</v>
      </c>
      <c r="H29" t="s">
        <v>47</v>
      </c>
      <c r="I29" t="s">
        <v>40</v>
      </c>
    </row>
    <row r="30" spans="1:7" ht="15">
      <c r="A30" s="8"/>
      <c r="B30" s="7"/>
      <c r="C30" s="7"/>
      <c r="D30" s="28"/>
      <c r="E30" s="28"/>
      <c r="F30" s="28"/>
      <c r="G30" s="28"/>
    </row>
    <row r="31" spans="1:9" ht="15">
      <c r="A31" s="8" t="s">
        <v>17</v>
      </c>
      <c r="B31" s="7" t="str">
        <f>B26</f>
        <v>Brand-Erbisdorf</v>
      </c>
      <c r="C31" s="7" t="str">
        <f>B24</f>
        <v>Erlau</v>
      </c>
      <c r="D31" s="28">
        <v>0</v>
      </c>
      <c r="E31" s="28">
        <v>2</v>
      </c>
      <c r="F31" s="28">
        <v>5</v>
      </c>
      <c r="G31" s="28">
        <v>8</v>
      </c>
      <c r="H31" t="s">
        <v>49</v>
      </c>
      <c r="I31" t="s">
        <v>39</v>
      </c>
    </row>
    <row r="32" spans="1:7" ht="15">
      <c r="A32" s="8"/>
      <c r="B32" s="7"/>
      <c r="C32" s="7"/>
      <c r="D32" s="28"/>
      <c r="E32" s="28"/>
      <c r="F32" s="28"/>
      <c r="G32" s="28"/>
    </row>
    <row r="33" spans="1:9" ht="15">
      <c r="A33" s="8" t="s">
        <v>18</v>
      </c>
      <c r="B33" s="7" t="str">
        <f>B25</f>
        <v>Freiberg</v>
      </c>
      <c r="C33" s="7" t="str">
        <f>B26</f>
        <v>Brand-Erbisdorf</v>
      </c>
      <c r="D33" s="28">
        <v>0</v>
      </c>
      <c r="E33" s="28">
        <v>2</v>
      </c>
      <c r="F33" s="28">
        <v>0</v>
      </c>
      <c r="G33" s="28">
        <v>9</v>
      </c>
      <c r="H33" t="s">
        <v>50</v>
      </c>
      <c r="I33" t="s">
        <v>40</v>
      </c>
    </row>
    <row r="34" spans="1:7" ht="15">
      <c r="A34" s="8"/>
      <c r="B34" s="7"/>
      <c r="C34" s="7"/>
      <c r="D34" s="28"/>
      <c r="E34" s="28"/>
      <c r="F34" s="28"/>
      <c r="G34" s="28"/>
    </row>
    <row r="35" spans="1:7" ht="15">
      <c r="A35" s="9"/>
      <c r="B35" s="9"/>
      <c r="C35" s="9"/>
      <c r="D35" s="9"/>
      <c r="E35" s="9"/>
      <c r="F35" s="9"/>
      <c r="G35" s="9"/>
    </row>
    <row r="36" spans="1:7" ht="18">
      <c r="A36" s="1"/>
      <c r="B36" s="5" t="s">
        <v>9</v>
      </c>
      <c r="C36" s="1"/>
      <c r="D36" s="1"/>
      <c r="E36" s="1"/>
      <c r="F36" s="1"/>
      <c r="G36" s="1"/>
    </row>
    <row r="37" spans="1:7" ht="19.5">
      <c r="A37" s="14" t="s">
        <v>5</v>
      </c>
      <c r="B37" s="13" t="s">
        <v>6</v>
      </c>
      <c r="C37" s="17" t="s">
        <v>7</v>
      </c>
      <c r="D37" s="18" t="s">
        <v>23</v>
      </c>
      <c r="E37" s="18"/>
      <c r="F37" s="19" t="s">
        <v>23</v>
      </c>
      <c r="G37" s="19"/>
    </row>
    <row r="38" spans="1:7" ht="17.25">
      <c r="A38" s="22">
        <v>4</v>
      </c>
      <c r="B38" s="14" t="str">
        <f>B24</f>
        <v>Erlau</v>
      </c>
      <c r="C38" s="13">
        <f>F38-G38</f>
        <v>5</v>
      </c>
      <c r="D38" s="14">
        <f>SUM(D29:D30,E31:E32)</f>
        <v>4</v>
      </c>
      <c r="E38" s="14">
        <f>SUM(E29:E30,D31:D32)</f>
        <v>0</v>
      </c>
      <c r="F38" s="14">
        <f>SUM(F29:F30,G31:G32)</f>
        <v>13</v>
      </c>
      <c r="G38" s="14">
        <f>SUM(G29:G30,F31:F32)</f>
        <v>8</v>
      </c>
    </row>
    <row r="39" spans="1:7" ht="17.25">
      <c r="A39" s="22">
        <v>6</v>
      </c>
      <c r="B39" s="14" t="str">
        <f>B25</f>
        <v>Freiberg</v>
      </c>
      <c r="C39" s="13">
        <f>F39-G39</f>
        <v>-11</v>
      </c>
      <c r="D39" s="14">
        <f>SUM(E29:E30,D33:D34)</f>
        <v>0</v>
      </c>
      <c r="E39" s="14">
        <f>SUM(D29:D30,E33:E34)</f>
        <v>4</v>
      </c>
      <c r="F39" s="14">
        <f>SUM(G29:G30,F33:F34)</f>
        <v>3</v>
      </c>
      <c r="G39" s="14">
        <f>SUM(F29:F30,G33:G34)</f>
        <v>14</v>
      </c>
    </row>
    <row r="40" spans="1:7" ht="17.25">
      <c r="A40" s="22">
        <v>5</v>
      </c>
      <c r="B40" s="14" t="str">
        <f>B26</f>
        <v>Brand-Erbisdorf</v>
      </c>
      <c r="C40" s="13">
        <f>F40-G40</f>
        <v>6</v>
      </c>
      <c r="D40" s="14">
        <f>SUM(D31:D32,E33:E34)</f>
        <v>2</v>
      </c>
      <c r="E40" s="14">
        <f>SUM(E31:E32,D33:D34)</f>
        <v>2</v>
      </c>
      <c r="F40" s="14">
        <f>SUM(F31:F32,G33:G34)</f>
        <v>14</v>
      </c>
      <c r="G40" s="14">
        <f>SUM(G31:G32,F33:F34)</f>
        <v>8</v>
      </c>
    </row>
    <row r="43" spans="1:7" ht="18">
      <c r="A43" s="4"/>
      <c r="B43" s="15" t="s">
        <v>26</v>
      </c>
      <c r="C43" s="4" t="s">
        <v>35</v>
      </c>
      <c r="D43" s="4"/>
      <c r="E43" s="4"/>
      <c r="F43" s="4"/>
      <c r="G43" s="4"/>
    </row>
    <row r="44" spans="1:7" ht="25.5" customHeight="1">
      <c r="A44" s="22" t="s">
        <v>20</v>
      </c>
      <c r="B44" s="227" t="s">
        <v>64</v>
      </c>
      <c r="C44" s="4"/>
      <c r="D44" s="4"/>
      <c r="E44" s="4"/>
      <c r="F44" s="4"/>
      <c r="G44" s="4"/>
    </row>
    <row r="45" spans="1:7" ht="17.25">
      <c r="A45" s="22" t="s">
        <v>21</v>
      </c>
      <c r="B45" s="227" t="s">
        <v>68</v>
      </c>
      <c r="C45" s="4"/>
      <c r="D45" s="4"/>
      <c r="E45" s="4"/>
      <c r="F45" s="4"/>
      <c r="G45" s="4"/>
    </row>
    <row r="46" spans="1:7" s="1" customFormat="1" ht="17.25">
      <c r="A46" s="22" t="s">
        <v>27</v>
      </c>
      <c r="B46" s="227" t="s">
        <v>77</v>
      </c>
      <c r="C46" s="4"/>
      <c r="D46" s="4"/>
      <c r="E46" s="4"/>
      <c r="F46" s="4"/>
      <c r="G46" s="4"/>
    </row>
    <row r="47" s="1" customFormat="1" ht="15"/>
    <row r="48" spans="1:7" s="1" customFormat="1" ht="19.5">
      <c r="A48" s="7"/>
      <c r="B48" s="12" t="s">
        <v>8</v>
      </c>
      <c r="C48" s="7"/>
      <c r="D48" s="18" t="s">
        <v>23</v>
      </c>
      <c r="E48" s="18"/>
      <c r="F48" s="19" t="s">
        <v>23</v>
      </c>
      <c r="G48" s="19"/>
    </row>
    <row r="49" spans="1:9" s="1" customFormat="1" ht="15">
      <c r="A49" s="8" t="s">
        <v>22</v>
      </c>
      <c r="B49" s="7" t="str">
        <f>B44</f>
        <v>Annaberg</v>
      </c>
      <c r="C49" s="7" t="str">
        <f>B45</f>
        <v>Marienberg</v>
      </c>
      <c r="D49" s="28">
        <v>2</v>
      </c>
      <c r="E49" s="28">
        <v>0</v>
      </c>
      <c r="F49" s="28">
        <v>8</v>
      </c>
      <c r="G49" s="28">
        <v>6</v>
      </c>
      <c r="H49" s="1" t="s">
        <v>48</v>
      </c>
      <c r="I49" s="1" t="s">
        <v>39</v>
      </c>
    </row>
    <row r="50" spans="1:7" s="1" customFormat="1" ht="15">
      <c r="A50" s="8"/>
      <c r="B50" s="7"/>
      <c r="C50" s="7"/>
      <c r="D50" s="28"/>
      <c r="E50" s="28"/>
      <c r="F50" s="28"/>
      <c r="G50" s="28"/>
    </row>
    <row r="51" spans="1:9" s="1" customFormat="1" ht="15">
      <c r="A51" s="8" t="s">
        <v>28</v>
      </c>
      <c r="B51" s="7" t="str">
        <f>B46</f>
        <v>Döbeln</v>
      </c>
      <c r="C51" s="7" t="str">
        <f>B44</f>
        <v>Annaberg</v>
      </c>
      <c r="D51" s="28">
        <v>0</v>
      </c>
      <c r="E51" s="28">
        <v>2</v>
      </c>
      <c r="F51" s="28">
        <v>5</v>
      </c>
      <c r="G51" s="28">
        <v>8</v>
      </c>
      <c r="H51" s="1" t="s">
        <v>49</v>
      </c>
      <c r="I51" s="1" t="s">
        <v>40</v>
      </c>
    </row>
    <row r="52" spans="1:7" s="1" customFormat="1" ht="15">
      <c r="A52" s="8"/>
      <c r="B52" s="7"/>
      <c r="C52" s="7"/>
      <c r="D52" s="28"/>
      <c r="E52" s="28"/>
      <c r="F52" s="28"/>
      <c r="G52" s="28"/>
    </row>
    <row r="53" spans="1:9" s="1" customFormat="1" ht="15">
      <c r="A53" s="8" t="s">
        <v>29</v>
      </c>
      <c r="B53" s="7" t="str">
        <f>B45</f>
        <v>Marienberg</v>
      </c>
      <c r="C53" s="7" t="str">
        <f>B46</f>
        <v>Döbeln</v>
      </c>
      <c r="D53" s="28">
        <v>0</v>
      </c>
      <c r="E53" s="28">
        <v>2</v>
      </c>
      <c r="F53" s="28">
        <v>5</v>
      </c>
      <c r="G53" s="28">
        <v>9</v>
      </c>
      <c r="H53" s="1" t="s">
        <v>51</v>
      </c>
      <c r="I53" s="1" t="s">
        <v>39</v>
      </c>
    </row>
    <row r="54" spans="1:7" s="3" customFormat="1" ht="22.5">
      <c r="A54" s="8"/>
      <c r="B54" s="7"/>
      <c r="C54" s="7"/>
      <c r="D54" s="28"/>
      <c r="E54" s="28"/>
      <c r="F54" s="28"/>
      <c r="G54" s="28"/>
    </row>
    <row r="55" spans="1:7" s="1" customFormat="1" ht="15">
      <c r="A55" s="9"/>
      <c r="B55" s="9"/>
      <c r="C55" s="9"/>
      <c r="D55" s="24"/>
      <c r="E55" s="24"/>
      <c r="F55" s="24"/>
      <c r="G55" s="24"/>
    </row>
    <row r="56" spans="2:7" s="1" customFormat="1" ht="18">
      <c r="B56" s="5" t="s">
        <v>9</v>
      </c>
      <c r="D56" s="25"/>
      <c r="E56" s="25"/>
      <c r="F56" s="25"/>
      <c r="G56" s="25"/>
    </row>
    <row r="57" spans="1:7" s="1" customFormat="1" ht="19.5">
      <c r="A57" s="14" t="s">
        <v>5</v>
      </c>
      <c r="B57" s="13" t="s">
        <v>6</v>
      </c>
      <c r="C57" s="17" t="s">
        <v>7</v>
      </c>
      <c r="D57" s="26" t="s">
        <v>23</v>
      </c>
      <c r="E57" s="26"/>
      <c r="F57" s="27" t="s">
        <v>23</v>
      </c>
      <c r="G57" s="27"/>
    </row>
    <row r="58" spans="1:7" s="1" customFormat="1" ht="17.25">
      <c r="A58" s="22">
        <v>7</v>
      </c>
      <c r="B58" s="14" t="str">
        <f>B44</f>
        <v>Annaberg</v>
      </c>
      <c r="C58" s="13">
        <f>F58-G58</f>
        <v>5</v>
      </c>
      <c r="D58" s="22">
        <f>SUM(D49:D50,E51:E52)</f>
        <v>4</v>
      </c>
      <c r="E58" s="22">
        <f>SUM(E49:E50,D51:D52)</f>
        <v>0</v>
      </c>
      <c r="F58" s="22">
        <f>SUM(F49:F50,G51:G52)</f>
        <v>16</v>
      </c>
      <c r="G58" s="22">
        <f>SUM(G49:G50,F51:F52)</f>
        <v>11</v>
      </c>
    </row>
    <row r="59" spans="1:7" s="1" customFormat="1" ht="17.25">
      <c r="A59" s="22">
        <v>9</v>
      </c>
      <c r="B59" s="14" t="str">
        <f>B45</f>
        <v>Marienberg</v>
      </c>
      <c r="C59" s="13">
        <f>F59-G59</f>
        <v>-6</v>
      </c>
      <c r="D59" s="22">
        <f>SUM(E49:E50,D53:D54)</f>
        <v>0</v>
      </c>
      <c r="E59" s="22">
        <f>SUM(D49:D50,E53:E54)</f>
        <v>4</v>
      </c>
      <c r="F59" s="22">
        <f>SUM(G49:G50,F53:F54)</f>
        <v>11</v>
      </c>
      <c r="G59" s="22">
        <f>SUM(F49:F50,G53:G54)</f>
        <v>17</v>
      </c>
    </row>
    <row r="60" spans="1:7" s="1" customFormat="1" ht="17.25">
      <c r="A60" s="22">
        <v>8</v>
      </c>
      <c r="B60" s="14" t="str">
        <f>B46</f>
        <v>Döbeln</v>
      </c>
      <c r="C60" s="13">
        <f>F60-G60</f>
        <v>1</v>
      </c>
      <c r="D60" s="22">
        <f>SUM(D51:D52,E53:E54)</f>
        <v>2</v>
      </c>
      <c r="E60" s="22">
        <f>SUM(E51:E52,D53:D54)</f>
        <v>2</v>
      </c>
      <c r="F60" s="22">
        <f>SUM(F51:F52,G53:G54)</f>
        <v>14</v>
      </c>
      <c r="G60" s="22">
        <f>SUM(G51:G52,F53:F54)</f>
        <v>13</v>
      </c>
    </row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30"/>
  <sheetViews>
    <sheetView tabSelected="1" zoomScalePageLayoutView="0" workbookViewId="0" topLeftCell="A16">
      <selection activeCell="J26" sqref="J26"/>
    </sheetView>
  </sheetViews>
  <sheetFormatPr defaultColWidth="11.421875" defaultRowHeight="12.75"/>
  <cols>
    <col min="1" max="1" width="4.421875" style="183" customWidth="1"/>
    <col min="2" max="2" width="10.421875" style="183" customWidth="1"/>
    <col min="3" max="3" width="3.421875" style="183" customWidth="1"/>
    <col min="4" max="4" width="17.8515625" style="183" customWidth="1"/>
    <col min="5" max="5" width="3.421875" style="183" customWidth="1"/>
    <col min="6" max="6" width="17.8515625" style="183" customWidth="1"/>
    <col min="7" max="7" width="8.421875" style="183" customWidth="1"/>
    <col min="8" max="8" width="17.8515625" style="183" customWidth="1"/>
    <col min="9" max="9" width="3.421875" style="183" customWidth="1"/>
    <col min="10" max="10" width="17.7109375" style="183" customWidth="1"/>
    <col min="11" max="11" width="3.421875" style="183" customWidth="1"/>
    <col min="12" max="12" width="17.8515625" style="183" customWidth="1"/>
    <col min="13" max="13" width="8.421875" style="183" customWidth="1"/>
    <col min="14" max="16384" width="10.8515625" style="183" customWidth="1"/>
  </cols>
  <sheetData>
    <row r="1" spans="1:13" ht="15">
      <c r="A1" s="129" t="s">
        <v>54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ht="12.75" thickBot="1"/>
    <row r="3" spans="1:13" ht="12.75" customHeight="1">
      <c r="A3" s="203" t="s">
        <v>55</v>
      </c>
      <c r="B3" s="204" t="s">
        <v>56</v>
      </c>
      <c r="C3" s="130" t="s">
        <v>57</v>
      </c>
      <c r="D3" s="131"/>
      <c r="E3" s="131"/>
      <c r="F3" s="131"/>
      <c r="G3" s="132"/>
      <c r="H3" s="133"/>
      <c r="I3" s="134" t="s">
        <v>58</v>
      </c>
      <c r="J3" s="135"/>
      <c r="K3" s="135"/>
      <c r="L3" s="135"/>
      <c r="M3" s="136"/>
    </row>
    <row r="4" spans="1:13" ht="12.75" customHeight="1" thickBot="1">
      <c r="A4" s="205"/>
      <c r="B4" s="137"/>
      <c r="C4" s="138"/>
      <c r="D4" s="139"/>
      <c r="E4" s="139"/>
      <c r="F4" s="139"/>
      <c r="G4" s="140"/>
      <c r="H4" s="141"/>
      <c r="I4" s="142"/>
      <c r="J4" s="143"/>
      <c r="K4" s="143"/>
      <c r="L4" s="143"/>
      <c r="M4" s="144"/>
    </row>
    <row r="5" spans="1:13" ht="12.75">
      <c r="A5" s="205"/>
      <c r="B5" s="137"/>
      <c r="C5" s="145" t="s">
        <v>59</v>
      </c>
      <c r="D5" s="146"/>
      <c r="E5" s="206"/>
      <c r="F5" s="207"/>
      <c r="G5" s="147" t="s">
        <v>60</v>
      </c>
      <c r="H5" s="148"/>
      <c r="I5" s="149" t="s">
        <v>59</v>
      </c>
      <c r="J5" s="150"/>
      <c r="L5" s="208"/>
      <c r="M5" s="147" t="s">
        <v>60</v>
      </c>
    </row>
    <row r="6" spans="1:13" ht="12.75">
      <c r="A6" s="205"/>
      <c r="B6" s="137"/>
      <c r="C6" s="151"/>
      <c r="D6" s="146"/>
      <c r="E6" s="206"/>
      <c r="F6" s="207"/>
      <c r="G6" s="152"/>
      <c r="H6" s="148"/>
      <c r="I6" s="153"/>
      <c r="J6" s="150"/>
      <c r="L6" s="208"/>
      <c r="M6" s="152"/>
    </row>
    <row r="7" spans="1:13" ht="12.75">
      <c r="A7" s="205"/>
      <c r="B7" s="137"/>
      <c r="C7" s="151"/>
      <c r="D7" s="154" t="s">
        <v>61</v>
      </c>
      <c r="E7" s="155"/>
      <c r="F7" s="156"/>
      <c r="G7" s="152"/>
      <c r="H7" s="157"/>
      <c r="I7" s="153"/>
      <c r="J7" s="154" t="s">
        <v>61</v>
      </c>
      <c r="K7" s="155"/>
      <c r="L7" s="156"/>
      <c r="M7" s="152"/>
    </row>
    <row r="8" spans="1:13" ht="12">
      <c r="A8" s="205"/>
      <c r="B8" s="137"/>
      <c r="C8" s="151"/>
      <c r="D8" s="209"/>
      <c r="E8" s="206"/>
      <c r="F8" s="207"/>
      <c r="G8" s="152"/>
      <c r="I8" s="153"/>
      <c r="J8" s="210"/>
      <c r="L8" s="208"/>
      <c r="M8" s="152"/>
    </row>
    <row r="9" spans="1:13" ht="12">
      <c r="A9" s="205"/>
      <c r="B9" s="137"/>
      <c r="C9" s="151"/>
      <c r="D9" s="209"/>
      <c r="E9" s="206"/>
      <c r="F9" s="207"/>
      <c r="G9" s="152"/>
      <c r="I9" s="153"/>
      <c r="J9" s="210"/>
      <c r="L9" s="208"/>
      <c r="M9" s="152"/>
    </row>
    <row r="10" spans="1:13" ht="12.75" thickBot="1">
      <c r="A10" s="211"/>
      <c r="B10" s="158"/>
      <c r="C10" s="159"/>
      <c r="D10" s="212"/>
      <c r="E10" s="213"/>
      <c r="F10" s="214"/>
      <c r="G10" s="160"/>
      <c r="H10" s="213"/>
      <c r="I10" s="161"/>
      <c r="J10" s="212"/>
      <c r="K10" s="213"/>
      <c r="L10" s="214"/>
      <c r="M10" s="160"/>
    </row>
    <row r="11" spans="1:13" ht="19.5">
      <c r="A11" s="215">
        <v>1</v>
      </c>
      <c r="B11" s="162" t="s">
        <v>62</v>
      </c>
      <c r="C11" s="163" t="s">
        <v>63</v>
      </c>
      <c r="D11" s="164" t="s">
        <v>64</v>
      </c>
      <c r="E11" s="164"/>
      <c r="F11" s="164" t="s">
        <v>65</v>
      </c>
      <c r="G11" s="165" t="s">
        <v>143</v>
      </c>
      <c r="H11" s="166"/>
      <c r="I11" s="163" t="s">
        <v>67</v>
      </c>
      <c r="J11" s="164" t="s">
        <v>68</v>
      </c>
      <c r="K11" s="164"/>
      <c r="L11" s="164" t="s">
        <v>69</v>
      </c>
      <c r="M11" s="165" t="s">
        <v>131</v>
      </c>
    </row>
    <row r="12" spans="1:13" ht="19.5">
      <c r="A12" s="216">
        <v>2</v>
      </c>
      <c r="B12" s="167" t="s">
        <v>70</v>
      </c>
      <c r="C12" s="168" t="s">
        <v>71</v>
      </c>
      <c r="D12" s="169" t="s">
        <v>72</v>
      </c>
      <c r="E12" s="170"/>
      <c r="F12" s="169" t="s">
        <v>73</v>
      </c>
      <c r="G12" s="171" t="s">
        <v>145</v>
      </c>
      <c r="H12" s="172"/>
      <c r="I12" s="168" t="s">
        <v>63</v>
      </c>
      <c r="J12" s="169" t="s">
        <v>74</v>
      </c>
      <c r="K12" s="169"/>
      <c r="L12" s="169" t="s">
        <v>64</v>
      </c>
      <c r="M12" s="171" t="s">
        <v>144</v>
      </c>
    </row>
    <row r="13" spans="1:13" ht="19.5">
      <c r="A13" s="216">
        <v>3</v>
      </c>
      <c r="B13" s="167" t="s">
        <v>75</v>
      </c>
      <c r="C13" s="168" t="s">
        <v>67</v>
      </c>
      <c r="D13" s="169" t="s">
        <v>76</v>
      </c>
      <c r="E13" s="170"/>
      <c r="F13" s="169" t="s">
        <v>68</v>
      </c>
      <c r="G13" s="171" t="s">
        <v>146</v>
      </c>
      <c r="H13" s="172"/>
      <c r="I13" s="168" t="s">
        <v>71</v>
      </c>
      <c r="J13" s="169" t="s">
        <v>77</v>
      </c>
      <c r="K13" s="169"/>
      <c r="L13" s="169" t="s">
        <v>72</v>
      </c>
      <c r="M13" s="171" t="s">
        <v>147</v>
      </c>
    </row>
    <row r="14" spans="1:13" ht="19.5">
      <c r="A14" s="216">
        <v>4</v>
      </c>
      <c r="B14" s="167" t="s">
        <v>78</v>
      </c>
      <c r="C14" s="168" t="s">
        <v>63</v>
      </c>
      <c r="D14" s="169" t="s">
        <v>65</v>
      </c>
      <c r="E14" s="169"/>
      <c r="F14" s="169" t="s">
        <v>74</v>
      </c>
      <c r="G14" s="171" t="s">
        <v>149</v>
      </c>
      <c r="H14" s="172"/>
      <c r="I14" s="168" t="s">
        <v>67</v>
      </c>
      <c r="J14" s="169" t="s">
        <v>69</v>
      </c>
      <c r="K14" s="173"/>
      <c r="L14" s="169" t="s">
        <v>72</v>
      </c>
      <c r="M14" s="171" t="s">
        <v>151</v>
      </c>
    </row>
    <row r="15" spans="1:13" ht="19.5">
      <c r="A15" s="216">
        <v>5</v>
      </c>
      <c r="B15" s="167" t="s">
        <v>79</v>
      </c>
      <c r="C15" s="168" t="s">
        <v>71</v>
      </c>
      <c r="D15" s="169" t="s">
        <v>73</v>
      </c>
      <c r="E15" s="170"/>
      <c r="F15" s="169" t="s">
        <v>77</v>
      </c>
      <c r="G15" s="171" t="s">
        <v>150</v>
      </c>
      <c r="H15" s="172"/>
      <c r="I15" s="168"/>
      <c r="J15" s="169"/>
      <c r="K15" s="173"/>
      <c r="L15" s="169"/>
      <c r="M15" s="171" t="s">
        <v>66</v>
      </c>
    </row>
    <row r="16" spans="1:13" ht="19.5">
      <c r="A16" s="216">
        <v>6</v>
      </c>
      <c r="B16" s="167" t="s">
        <v>80</v>
      </c>
      <c r="C16" s="168"/>
      <c r="D16" s="169" t="s">
        <v>65</v>
      </c>
      <c r="E16" s="170"/>
      <c r="F16" s="169" t="s">
        <v>76</v>
      </c>
      <c r="G16" s="171" t="s">
        <v>152</v>
      </c>
      <c r="H16" s="172" t="s">
        <v>83</v>
      </c>
      <c r="I16" s="168"/>
      <c r="J16" s="169" t="s">
        <v>69</v>
      </c>
      <c r="K16" s="169"/>
      <c r="L16" s="169" t="s">
        <v>72</v>
      </c>
      <c r="M16" s="171" t="s">
        <v>153</v>
      </c>
    </row>
    <row r="17" spans="1:13" ht="19.5">
      <c r="A17" s="216" t="s">
        <v>86</v>
      </c>
      <c r="B17" s="167" t="s">
        <v>87</v>
      </c>
      <c r="C17" s="168"/>
      <c r="D17" s="169" t="s">
        <v>73</v>
      </c>
      <c r="E17" s="169"/>
      <c r="F17" s="169" t="s">
        <v>132</v>
      </c>
      <c r="G17" s="171" t="s">
        <v>154</v>
      </c>
      <c r="H17" s="172"/>
      <c r="I17" s="168"/>
      <c r="J17" s="169"/>
      <c r="K17" s="169"/>
      <c r="L17" s="169"/>
      <c r="M17" s="171" t="s">
        <v>66</v>
      </c>
    </row>
    <row r="18" spans="1:13" ht="19.5">
      <c r="A18" s="216" t="s">
        <v>90</v>
      </c>
      <c r="B18" s="167" t="s">
        <v>91</v>
      </c>
      <c r="C18" s="168"/>
      <c r="D18" s="169" t="s">
        <v>64</v>
      </c>
      <c r="E18" s="170"/>
      <c r="F18" s="169" t="s">
        <v>68</v>
      </c>
      <c r="G18" s="171" t="s">
        <v>157</v>
      </c>
      <c r="H18" s="217"/>
      <c r="I18" s="218"/>
      <c r="J18" s="169" t="s">
        <v>76</v>
      </c>
      <c r="K18" s="170"/>
      <c r="L18" s="169" t="s">
        <v>69</v>
      </c>
      <c r="M18" s="171" t="s">
        <v>155</v>
      </c>
    </row>
    <row r="19" spans="1:13" ht="19.5">
      <c r="A19" s="216" t="s">
        <v>96</v>
      </c>
      <c r="B19" s="167" t="s">
        <v>97</v>
      </c>
      <c r="C19" s="168"/>
      <c r="D19" s="219"/>
      <c r="E19" s="219"/>
      <c r="F19" s="219"/>
      <c r="G19" s="171"/>
      <c r="H19" s="172"/>
      <c r="I19" s="168"/>
      <c r="J19" s="169" t="s">
        <v>65</v>
      </c>
      <c r="K19" s="169"/>
      <c r="L19" s="169" t="s">
        <v>72</v>
      </c>
      <c r="M19" s="171" t="s">
        <v>158</v>
      </c>
    </row>
    <row r="20" spans="1:13" ht="19.5">
      <c r="A20" s="216" t="s">
        <v>100</v>
      </c>
      <c r="B20" s="167" t="s">
        <v>101</v>
      </c>
      <c r="C20" s="168"/>
      <c r="D20" s="169" t="s">
        <v>77</v>
      </c>
      <c r="E20" s="170"/>
      <c r="F20" s="169" t="s">
        <v>68</v>
      </c>
      <c r="G20" s="171" t="s">
        <v>160</v>
      </c>
      <c r="H20" s="172"/>
      <c r="I20" s="168"/>
      <c r="J20" s="169" t="s">
        <v>132</v>
      </c>
      <c r="K20" s="169"/>
      <c r="L20" s="169" t="s">
        <v>76</v>
      </c>
      <c r="M20" s="171" t="s">
        <v>159</v>
      </c>
    </row>
    <row r="21" spans="1:13" ht="19.5">
      <c r="A21" s="220" t="s">
        <v>104</v>
      </c>
      <c r="B21" s="167" t="s">
        <v>105</v>
      </c>
      <c r="C21" s="168"/>
      <c r="D21" s="219"/>
      <c r="E21" s="219"/>
      <c r="F21" s="219"/>
      <c r="G21" s="171"/>
      <c r="H21" s="172"/>
      <c r="I21" s="168"/>
      <c r="J21" s="169" t="s">
        <v>73</v>
      </c>
      <c r="K21" s="169"/>
      <c r="L21" s="169" t="s">
        <v>72</v>
      </c>
      <c r="M21" s="171" t="s">
        <v>161</v>
      </c>
    </row>
    <row r="22" spans="1:13" ht="19.5">
      <c r="A22" s="220" t="s">
        <v>107</v>
      </c>
      <c r="B22" s="167" t="s">
        <v>108</v>
      </c>
      <c r="C22" s="168"/>
      <c r="D22" s="169" t="s">
        <v>64</v>
      </c>
      <c r="E22" s="169"/>
      <c r="F22" s="169" t="s">
        <v>77</v>
      </c>
      <c r="G22" s="171" t="s">
        <v>156</v>
      </c>
      <c r="H22" s="172"/>
      <c r="I22" s="168"/>
      <c r="J22" s="169" t="s">
        <v>132</v>
      </c>
      <c r="K22" s="169"/>
      <c r="L22" s="169" t="s">
        <v>69</v>
      </c>
      <c r="M22" s="171" t="s">
        <v>162</v>
      </c>
    </row>
    <row r="23" spans="1:13" ht="20.25" thickBot="1">
      <c r="A23" s="220" t="s">
        <v>110</v>
      </c>
      <c r="B23" s="167" t="s">
        <v>111</v>
      </c>
      <c r="C23" s="174"/>
      <c r="D23" s="221"/>
      <c r="E23" s="221"/>
      <c r="F23" s="221"/>
      <c r="G23" s="171"/>
      <c r="H23" s="175"/>
      <c r="I23" s="168"/>
      <c r="J23" s="169" t="s">
        <v>73</v>
      </c>
      <c r="K23" s="170"/>
      <c r="L23" s="169" t="s">
        <v>65</v>
      </c>
      <c r="M23" s="171" t="s">
        <v>169</v>
      </c>
    </row>
    <row r="24" spans="1:13" ht="19.5">
      <c r="A24" s="220" t="s">
        <v>112</v>
      </c>
      <c r="B24" s="176" t="s">
        <v>113</v>
      </c>
      <c r="C24" s="177"/>
      <c r="D24" s="178" t="s">
        <v>114</v>
      </c>
      <c r="E24" s="222"/>
      <c r="F24" s="178" t="s">
        <v>115</v>
      </c>
      <c r="G24" s="179"/>
      <c r="H24" s="180" t="s">
        <v>116</v>
      </c>
      <c r="I24" s="181"/>
      <c r="J24" s="169"/>
      <c r="K24" s="169"/>
      <c r="L24" s="169"/>
      <c r="M24" s="171" t="s">
        <v>66</v>
      </c>
    </row>
    <row r="25" spans="1:13" ht="19.5">
      <c r="A25" s="220"/>
      <c r="B25" s="176"/>
      <c r="C25" s="182"/>
      <c r="D25" s="183" t="s">
        <v>64</v>
      </c>
      <c r="E25" s="184"/>
      <c r="F25" s="183" t="s">
        <v>68</v>
      </c>
      <c r="G25" s="185"/>
      <c r="H25" s="186" t="s">
        <v>72</v>
      </c>
      <c r="I25" s="181"/>
      <c r="J25" s="169"/>
      <c r="K25" s="169"/>
      <c r="L25" s="169"/>
      <c r="M25" s="171"/>
    </row>
    <row r="26" spans="1:13" ht="19.5">
      <c r="A26" s="220"/>
      <c r="B26" s="176"/>
      <c r="C26" s="182"/>
      <c r="D26" s="183" t="s">
        <v>65</v>
      </c>
      <c r="E26" s="184"/>
      <c r="F26" s="183" t="s">
        <v>69</v>
      </c>
      <c r="G26" s="187"/>
      <c r="H26" s="186" t="s">
        <v>73</v>
      </c>
      <c r="I26" s="181"/>
      <c r="J26" s="169"/>
      <c r="K26" s="169"/>
      <c r="L26" s="169"/>
      <c r="M26" s="188"/>
    </row>
    <row r="27" spans="1:13" ht="20.25" thickBot="1">
      <c r="A27" s="220"/>
      <c r="B27" s="176"/>
      <c r="C27" s="182"/>
      <c r="D27" s="183" t="s">
        <v>74</v>
      </c>
      <c r="E27" s="148"/>
      <c r="F27" s="183" t="s">
        <v>76</v>
      </c>
      <c r="G27" s="189"/>
      <c r="H27" s="186" t="s">
        <v>77</v>
      </c>
      <c r="I27" s="181"/>
      <c r="J27" s="169"/>
      <c r="K27" s="169"/>
      <c r="L27" s="169"/>
      <c r="M27" s="188"/>
    </row>
    <row r="28" spans="1:13" ht="20.25" thickBot="1">
      <c r="A28" s="223"/>
      <c r="B28" s="190" t="s">
        <v>117</v>
      </c>
      <c r="C28" s="224"/>
      <c r="D28" s="225" t="s">
        <v>118</v>
      </c>
      <c r="E28" s="226"/>
      <c r="F28" s="226"/>
      <c r="G28" s="191"/>
      <c r="H28" s="192"/>
      <c r="I28" s="193"/>
      <c r="J28" s="194"/>
      <c r="K28" s="194"/>
      <c r="L28" s="194"/>
      <c r="M28" s="195"/>
    </row>
    <row r="29" spans="1:13" ht="12">
      <c r="A29" s="196" t="s">
        <v>119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8"/>
    </row>
    <row r="30" spans="1:13" ht="20.25" customHeight="1" thickBot="1">
      <c r="A30" s="199" t="s">
        <v>120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1"/>
    </row>
    <row r="31" ht="12.75" customHeight="1"/>
    <row r="32" ht="12.75" customHeight="1"/>
    <row r="33" s="183" customFormat="1" ht="12.75" customHeight="1"/>
    <row r="34" s="183" customFormat="1" ht="12.75" customHeight="1"/>
    <row r="35" s="183" customFormat="1" ht="12.75" customHeight="1"/>
    <row r="36" s="183" customFormat="1" ht="12.75" customHeight="1"/>
    <row r="37" s="183" customFormat="1" ht="12.75" customHeight="1"/>
  </sheetData>
  <sheetProtection/>
  <mergeCells count="14">
    <mergeCell ref="C5:C10"/>
    <mergeCell ref="G5:G10"/>
    <mergeCell ref="I5:I10"/>
    <mergeCell ref="M5:M10"/>
    <mergeCell ref="D7:F7"/>
    <mergeCell ref="J7:L7"/>
    <mergeCell ref="A29:M29"/>
    <mergeCell ref="A30:M30"/>
    <mergeCell ref="A1:M1"/>
    <mergeCell ref="A3:A10"/>
    <mergeCell ref="B3:B10"/>
    <mergeCell ref="C3:G4"/>
    <mergeCell ref="H3:H4"/>
    <mergeCell ref="I3:M4"/>
  </mergeCells>
  <printOptions/>
  <pageMargins left="0.7" right="0.7" top="0.787401575" bottom="0.7874015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6">
      <selection activeCell="A1" sqref="A1:IV16384"/>
    </sheetView>
  </sheetViews>
  <sheetFormatPr defaultColWidth="11.421875" defaultRowHeight="12.75"/>
  <cols>
    <col min="1" max="1" width="4.421875" style="0" customWidth="1"/>
    <col min="2" max="2" width="10.421875" style="0" customWidth="1"/>
    <col min="3" max="3" width="3.421875" style="0" customWidth="1"/>
    <col min="4" max="4" width="17.8515625" style="0" customWidth="1"/>
    <col min="5" max="5" width="3.421875" style="0" customWidth="1"/>
    <col min="6" max="6" width="17.8515625" style="0" customWidth="1"/>
    <col min="7" max="7" width="8.421875" style="0" customWidth="1"/>
    <col min="8" max="8" width="17.8515625" style="0" customWidth="1"/>
    <col min="9" max="9" width="3.421875" style="0" customWidth="1"/>
    <col min="10" max="10" width="17.7109375" style="0" customWidth="1"/>
    <col min="11" max="11" width="3.421875" style="0" customWidth="1"/>
    <col min="12" max="12" width="17.8515625" style="0" customWidth="1"/>
    <col min="13" max="13" width="8.421875" style="0" customWidth="1"/>
    <col min="14" max="14" width="13.140625" style="0" customWidth="1"/>
    <col min="15" max="15" width="3.57421875" style="0" customWidth="1"/>
    <col min="16" max="16" width="13.140625" style="0" customWidth="1"/>
    <col min="17" max="17" width="8.57421875" style="0" customWidth="1"/>
  </cols>
  <sheetData>
    <row r="1" spans="1:13" ht="15">
      <c r="A1" s="98" t="s">
        <v>54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ht="12.75" thickBot="1"/>
    <row r="3" spans="1:13" ht="12" customHeight="1">
      <c r="A3" s="100" t="s">
        <v>55</v>
      </c>
      <c r="B3" s="103" t="s">
        <v>56</v>
      </c>
      <c r="C3" s="106" t="s">
        <v>57</v>
      </c>
      <c r="D3" s="107"/>
      <c r="E3" s="107"/>
      <c r="F3" s="107"/>
      <c r="G3" s="108"/>
      <c r="H3" s="112"/>
      <c r="I3" s="114" t="s">
        <v>58</v>
      </c>
      <c r="J3" s="115"/>
      <c r="K3" s="115"/>
      <c r="L3" s="115"/>
      <c r="M3" s="116"/>
    </row>
    <row r="4" spans="1:13" ht="13.5" customHeight="1" thickBot="1">
      <c r="A4" s="101"/>
      <c r="B4" s="104"/>
      <c r="C4" s="109"/>
      <c r="D4" s="110"/>
      <c r="E4" s="110"/>
      <c r="F4" s="110"/>
      <c r="G4" s="111"/>
      <c r="H4" s="113"/>
      <c r="I4" s="117"/>
      <c r="J4" s="118"/>
      <c r="K4" s="118"/>
      <c r="L4" s="118"/>
      <c r="M4" s="119"/>
    </row>
    <row r="5" spans="1:13" ht="12.75" customHeight="1">
      <c r="A5" s="101"/>
      <c r="B5" s="104"/>
      <c r="C5" s="120" t="s">
        <v>59</v>
      </c>
      <c r="D5" s="33"/>
      <c r="E5" s="34"/>
      <c r="F5" s="35"/>
      <c r="G5" s="123" t="s">
        <v>121</v>
      </c>
      <c r="H5" s="36"/>
      <c r="I5" s="126" t="s">
        <v>59</v>
      </c>
      <c r="J5" s="37"/>
      <c r="K5" s="38"/>
      <c r="L5" s="39"/>
      <c r="M5" s="123" t="s">
        <v>121</v>
      </c>
    </row>
    <row r="6" spans="1:13" ht="12.75">
      <c r="A6" s="101"/>
      <c r="B6" s="104"/>
      <c r="C6" s="121"/>
      <c r="D6" s="33"/>
      <c r="E6" s="34"/>
      <c r="F6" s="35"/>
      <c r="G6" s="124"/>
      <c r="H6" s="36"/>
      <c r="I6" s="127"/>
      <c r="J6" s="37"/>
      <c r="K6" s="38"/>
      <c r="L6" s="39"/>
      <c r="M6" s="124"/>
    </row>
    <row r="7" spans="1:13" ht="12.75">
      <c r="A7" s="101"/>
      <c r="B7" s="104"/>
      <c r="C7" s="121"/>
      <c r="D7" s="89" t="s">
        <v>61</v>
      </c>
      <c r="E7" s="90"/>
      <c r="F7" s="91"/>
      <c r="G7" s="124"/>
      <c r="H7" s="40"/>
      <c r="I7" s="127"/>
      <c r="J7" s="89" t="s">
        <v>61</v>
      </c>
      <c r="K7" s="90"/>
      <c r="L7" s="91"/>
      <c r="M7" s="124"/>
    </row>
    <row r="8" spans="1:13" ht="12">
      <c r="A8" s="101"/>
      <c r="B8" s="104"/>
      <c r="C8" s="121"/>
      <c r="D8" s="41"/>
      <c r="E8" s="34"/>
      <c r="F8" s="35"/>
      <c r="G8" s="124"/>
      <c r="H8" s="38"/>
      <c r="I8" s="127"/>
      <c r="J8" s="42"/>
      <c r="K8" s="38"/>
      <c r="L8" s="39"/>
      <c r="M8" s="124"/>
    </row>
    <row r="9" spans="1:13" ht="12">
      <c r="A9" s="101"/>
      <c r="B9" s="104"/>
      <c r="C9" s="121"/>
      <c r="D9" s="41"/>
      <c r="E9" s="34"/>
      <c r="F9" s="35"/>
      <c r="G9" s="124"/>
      <c r="H9" s="38"/>
      <c r="I9" s="127"/>
      <c r="J9" s="42"/>
      <c r="K9" s="38"/>
      <c r="L9" s="39"/>
      <c r="M9" s="124"/>
    </row>
    <row r="10" spans="1:13" ht="12.75" thickBot="1">
      <c r="A10" s="102"/>
      <c r="B10" s="105"/>
      <c r="C10" s="122"/>
      <c r="D10" s="43"/>
      <c r="E10" s="44"/>
      <c r="F10" s="45"/>
      <c r="G10" s="125"/>
      <c r="H10" s="44"/>
      <c r="I10" s="128"/>
      <c r="J10" s="43"/>
      <c r="K10" s="44"/>
      <c r="L10" s="45"/>
      <c r="M10" s="125"/>
    </row>
    <row r="11" spans="1:13" ht="19.5">
      <c r="A11" s="46">
        <v>1</v>
      </c>
      <c r="B11" s="47" t="s">
        <v>62</v>
      </c>
      <c r="C11" s="48" t="s">
        <v>63</v>
      </c>
      <c r="D11" s="49" t="s">
        <v>64</v>
      </c>
      <c r="E11" s="49"/>
      <c r="F11" s="49" t="s">
        <v>65</v>
      </c>
      <c r="G11" s="71" t="s">
        <v>122</v>
      </c>
      <c r="H11" s="50"/>
      <c r="I11" s="48" t="s">
        <v>67</v>
      </c>
      <c r="J11" s="49" t="s">
        <v>68</v>
      </c>
      <c r="K11" s="49"/>
      <c r="L11" s="49" t="s">
        <v>69</v>
      </c>
      <c r="M11" s="71" t="s">
        <v>123</v>
      </c>
    </row>
    <row r="12" spans="1:13" ht="19.5">
      <c r="A12" s="51">
        <v>2</v>
      </c>
      <c r="B12" s="52" t="s">
        <v>70</v>
      </c>
      <c r="C12" s="53" t="s">
        <v>71</v>
      </c>
      <c r="D12" s="54" t="s">
        <v>72</v>
      </c>
      <c r="E12" s="55"/>
      <c r="F12" s="54" t="s">
        <v>73</v>
      </c>
      <c r="G12" s="72" t="s">
        <v>124</v>
      </c>
      <c r="H12" s="56"/>
      <c r="I12" s="53" t="s">
        <v>63</v>
      </c>
      <c r="J12" s="54" t="s">
        <v>74</v>
      </c>
      <c r="K12" s="54"/>
      <c r="L12" s="54" t="s">
        <v>64</v>
      </c>
      <c r="M12" s="72" t="s">
        <v>125</v>
      </c>
    </row>
    <row r="13" spans="1:13" ht="19.5">
      <c r="A13" s="51">
        <v>3</v>
      </c>
      <c r="B13" s="52" t="s">
        <v>75</v>
      </c>
      <c r="C13" s="53" t="s">
        <v>67</v>
      </c>
      <c r="D13" s="54" t="s">
        <v>76</v>
      </c>
      <c r="E13" s="55"/>
      <c r="F13" s="54" t="s">
        <v>68</v>
      </c>
      <c r="G13" s="72" t="s">
        <v>126</v>
      </c>
      <c r="H13" s="56"/>
      <c r="I13" s="53" t="s">
        <v>71</v>
      </c>
      <c r="J13" s="54" t="s">
        <v>77</v>
      </c>
      <c r="K13" s="54"/>
      <c r="L13" s="54" t="s">
        <v>72</v>
      </c>
      <c r="M13" s="72" t="s">
        <v>127</v>
      </c>
    </row>
    <row r="14" spans="1:13" ht="19.5">
      <c r="A14" s="51">
        <v>4</v>
      </c>
      <c r="B14" s="52" t="s">
        <v>78</v>
      </c>
      <c r="C14" s="53" t="s">
        <v>63</v>
      </c>
      <c r="D14" s="54" t="s">
        <v>65</v>
      </c>
      <c r="E14" s="54"/>
      <c r="F14" s="54" t="s">
        <v>74</v>
      </c>
      <c r="G14" s="72" t="s">
        <v>128</v>
      </c>
      <c r="H14" s="56"/>
      <c r="I14" s="53" t="s">
        <v>67</v>
      </c>
      <c r="J14" s="54" t="s">
        <v>69</v>
      </c>
      <c r="K14" s="57"/>
      <c r="L14" s="54" t="s">
        <v>76</v>
      </c>
      <c r="M14" s="72" t="s">
        <v>129</v>
      </c>
    </row>
    <row r="15" spans="1:13" ht="19.5">
      <c r="A15" s="51">
        <v>5</v>
      </c>
      <c r="B15" s="52" t="s">
        <v>79</v>
      </c>
      <c r="C15" s="53" t="s">
        <v>71</v>
      </c>
      <c r="D15" s="54" t="s">
        <v>73</v>
      </c>
      <c r="E15" s="55"/>
      <c r="F15" s="54" t="s">
        <v>77</v>
      </c>
      <c r="G15" s="72" t="s">
        <v>130</v>
      </c>
      <c r="H15" s="56"/>
      <c r="I15" s="53"/>
      <c r="J15" s="54"/>
      <c r="K15" s="57"/>
      <c r="L15" s="54"/>
      <c r="M15" s="72"/>
    </row>
    <row r="16" spans="1:13" ht="19.5">
      <c r="A16" s="58">
        <v>6</v>
      </c>
      <c r="B16" s="59" t="s">
        <v>80</v>
      </c>
      <c r="C16" s="60"/>
      <c r="D16" s="61" t="s">
        <v>81</v>
      </c>
      <c r="E16" s="62"/>
      <c r="F16" s="61" t="s">
        <v>82</v>
      </c>
      <c r="G16" s="73"/>
      <c r="H16" s="63" t="s">
        <v>83</v>
      </c>
      <c r="I16" s="60"/>
      <c r="J16" s="61" t="s">
        <v>84</v>
      </c>
      <c r="K16" s="61"/>
      <c r="L16" s="61" t="s">
        <v>85</v>
      </c>
      <c r="M16" s="73"/>
    </row>
    <row r="17" spans="1:13" ht="19.5">
      <c r="A17" s="58" t="s">
        <v>86</v>
      </c>
      <c r="B17" s="59" t="s">
        <v>87</v>
      </c>
      <c r="C17" s="60"/>
      <c r="D17" s="61" t="s">
        <v>88</v>
      </c>
      <c r="E17" s="61"/>
      <c r="F17" s="61" t="s">
        <v>89</v>
      </c>
      <c r="G17" s="73"/>
      <c r="H17" s="64"/>
      <c r="I17" s="60"/>
      <c r="J17" s="61"/>
      <c r="K17" s="61"/>
      <c r="L17" s="61"/>
      <c r="M17" s="73"/>
    </row>
    <row r="18" spans="1:13" ht="19.5">
      <c r="A18" s="51" t="s">
        <v>90</v>
      </c>
      <c r="B18" s="52" t="s">
        <v>91</v>
      </c>
      <c r="C18" s="53"/>
      <c r="D18" s="54" t="s">
        <v>92</v>
      </c>
      <c r="E18" s="55"/>
      <c r="F18" s="54" t="s">
        <v>93</v>
      </c>
      <c r="G18" s="74"/>
      <c r="H18" s="65"/>
      <c r="I18" s="66"/>
      <c r="J18" s="54" t="s">
        <v>94</v>
      </c>
      <c r="K18" s="55"/>
      <c r="L18" s="54" t="s">
        <v>95</v>
      </c>
      <c r="M18" s="72"/>
    </row>
    <row r="19" spans="1:13" ht="19.5">
      <c r="A19" s="51" t="s">
        <v>96</v>
      </c>
      <c r="B19" s="52" t="s">
        <v>97</v>
      </c>
      <c r="C19" s="53"/>
      <c r="D19" s="16"/>
      <c r="E19" s="16"/>
      <c r="F19" s="16"/>
      <c r="G19" s="72"/>
      <c r="H19" s="56"/>
      <c r="I19" s="53"/>
      <c r="J19" s="54" t="s">
        <v>98</v>
      </c>
      <c r="K19" s="54"/>
      <c r="L19" s="54" t="s">
        <v>99</v>
      </c>
      <c r="M19" s="72"/>
    </row>
    <row r="20" spans="1:13" ht="19.5">
      <c r="A20" s="51" t="s">
        <v>100</v>
      </c>
      <c r="B20" s="52" t="s">
        <v>101</v>
      </c>
      <c r="C20" s="53"/>
      <c r="D20" s="54" t="s">
        <v>102</v>
      </c>
      <c r="E20" s="55"/>
      <c r="F20" s="54" t="s">
        <v>93</v>
      </c>
      <c r="G20" s="72"/>
      <c r="H20" s="56"/>
      <c r="I20" s="53"/>
      <c r="J20" s="54" t="s">
        <v>103</v>
      </c>
      <c r="K20" s="54"/>
      <c r="L20" s="54" t="s">
        <v>94</v>
      </c>
      <c r="M20" s="72"/>
    </row>
    <row r="21" spans="1:13" ht="19.5">
      <c r="A21" s="67" t="s">
        <v>104</v>
      </c>
      <c r="B21" s="52" t="s">
        <v>105</v>
      </c>
      <c r="C21" s="53"/>
      <c r="D21" s="16"/>
      <c r="E21" s="16"/>
      <c r="F21" s="16"/>
      <c r="G21" s="72"/>
      <c r="H21" s="56"/>
      <c r="I21" s="53"/>
      <c r="J21" s="54" t="s">
        <v>106</v>
      </c>
      <c r="K21" s="54"/>
      <c r="L21" s="54" t="s">
        <v>99</v>
      </c>
      <c r="M21" s="72"/>
    </row>
    <row r="22" spans="1:13" ht="19.5">
      <c r="A22" s="67" t="s">
        <v>107</v>
      </c>
      <c r="B22" s="52" t="s">
        <v>108</v>
      </c>
      <c r="C22" s="53"/>
      <c r="D22" s="54" t="s">
        <v>92</v>
      </c>
      <c r="E22" s="54"/>
      <c r="F22" s="54" t="s">
        <v>109</v>
      </c>
      <c r="G22" s="72"/>
      <c r="H22" s="56"/>
      <c r="I22" s="53"/>
      <c r="J22" s="54" t="s">
        <v>103</v>
      </c>
      <c r="K22" s="54"/>
      <c r="L22" s="54" t="s">
        <v>95</v>
      </c>
      <c r="M22" s="72"/>
    </row>
    <row r="23" spans="1:13" ht="19.5">
      <c r="A23" s="67" t="s">
        <v>110</v>
      </c>
      <c r="B23" s="52" t="s">
        <v>111</v>
      </c>
      <c r="C23" s="53"/>
      <c r="D23" s="16"/>
      <c r="E23" s="16"/>
      <c r="F23" s="16"/>
      <c r="G23" s="72"/>
      <c r="H23" s="56"/>
      <c r="I23" s="53"/>
      <c r="J23" s="54" t="s">
        <v>106</v>
      </c>
      <c r="K23" s="55"/>
      <c r="L23" s="54" t="s">
        <v>98</v>
      </c>
      <c r="M23" s="72"/>
    </row>
    <row r="24" spans="1:13" ht="19.5">
      <c r="A24" s="67" t="s">
        <v>112</v>
      </c>
      <c r="B24" s="52" t="s">
        <v>113</v>
      </c>
      <c r="C24" s="53"/>
      <c r="D24" s="75" t="s">
        <v>114</v>
      </c>
      <c r="E24" s="16"/>
      <c r="F24" s="75" t="s">
        <v>115</v>
      </c>
      <c r="G24" s="72"/>
      <c r="H24" s="56"/>
      <c r="I24" s="53"/>
      <c r="J24" s="54"/>
      <c r="K24" s="54"/>
      <c r="L24" s="54"/>
      <c r="M24" s="72"/>
    </row>
    <row r="25" spans="1:13" ht="19.5">
      <c r="A25" s="67"/>
      <c r="B25" s="52"/>
      <c r="C25" s="53"/>
      <c r="D25" s="54"/>
      <c r="E25" s="57"/>
      <c r="F25" s="54"/>
      <c r="G25" s="72"/>
      <c r="H25" s="56"/>
      <c r="I25" s="53"/>
      <c r="J25" s="54"/>
      <c r="K25" s="54"/>
      <c r="L25" s="54"/>
      <c r="M25" s="72"/>
    </row>
    <row r="26" spans="1:13" ht="19.5">
      <c r="A26" s="67"/>
      <c r="B26" s="52"/>
      <c r="C26" s="53"/>
      <c r="D26" s="54"/>
      <c r="E26" s="57"/>
      <c r="F26" s="54"/>
      <c r="G26" s="76"/>
      <c r="H26" s="56"/>
      <c r="I26" s="53"/>
      <c r="J26" s="54"/>
      <c r="K26" s="54"/>
      <c r="L26" s="54"/>
      <c r="M26" s="76"/>
    </row>
    <row r="27" spans="1:13" ht="19.5">
      <c r="A27" s="68"/>
      <c r="B27" s="77"/>
      <c r="C27" s="53"/>
      <c r="D27" s="78"/>
      <c r="E27" s="54"/>
      <c r="F27" s="54"/>
      <c r="G27" s="79"/>
      <c r="H27" s="80"/>
      <c r="I27" s="53"/>
      <c r="J27" s="54"/>
      <c r="K27" s="54"/>
      <c r="L27" s="54"/>
      <c r="M27" s="74"/>
    </row>
    <row r="28" spans="1:13" ht="20.25" thickBot="1">
      <c r="A28" s="69"/>
      <c r="B28" s="81" t="s">
        <v>117</v>
      </c>
      <c r="C28" s="82"/>
      <c r="D28" s="83" t="s">
        <v>118</v>
      </c>
      <c r="E28" s="84"/>
      <c r="F28" s="84"/>
      <c r="G28" s="85"/>
      <c r="H28" s="86"/>
      <c r="I28" s="87"/>
      <c r="J28" s="70"/>
      <c r="K28" s="70"/>
      <c r="L28" s="70"/>
      <c r="M28" s="88"/>
    </row>
    <row r="29" spans="1:13" ht="12">
      <c r="A29" s="92" t="s">
        <v>119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4"/>
    </row>
    <row r="30" spans="1:13" ht="12.75" thickBot="1">
      <c r="A30" s="95" t="s">
        <v>120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7"/>
    </row>
  </sheetData>
  <sheetProtection/>
  <mergeCells count="14">
    <mergeCell ref="C5:C10"/>
    <mergeCell ref="G5:G10"/>
    <mergeCell ref="I5:I10"/>
    <mergeCell ref="M5:M10"/>
    <mergeCell ref="D7:F7"/>
    <mergeCell ref="J7:L7"/>
    <mergeCell ref="A29:M29"/>
    <mergeCell ref="A30:M30"/>
    <mergeCell ref="A1:M1"/>
    <mergeCell ref="A3:A10"/>
    <mergeCell ref="B3:B10"/>
    <mergeCell ref="C3:G4"/>
    <mergeCell ref="H3:H4"/>
    <mergeCell ref="I3:M4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10.8515625" style="230" customWidth="1"/>
    <col min="2" max="2" width="27.8515625" style="230" bestFit="1" customWidth="1"/>
    <col min="3" max="16384" width="10.8515625" style="230" customWidth="1"/>
  </cols>
  <sheetData>
    <row r="1" spans="1:2" ht="24.75">
      <c r="A1" s="230" t="s">
        <v>5</v>
      </c>
      <c r="B1" s="230" t="s">
        <v>6</v>
      </c>
    </row>
    <row r="2" spans="1:2" ht="24.75">
      <c r="A2" s="230" t="s">
        <v>167</v>
      </c>
      <c r="B2" s="230" t="s">
        <v>72</v>
      </c>
    </row>
    <row r="3" spans="1:2" ht="24.75">
      <c r="A3" s="230" t="s">
        <v>168</v>
      </c>
      <c r="B3" s="230" t="s">
        <v>73</v>
      </c>
    </row>
    <row r="4" spans="1:2" ht="24.75">
      <c r="A4" s="230" t="s">
        <v>166</v>
      </c>
      <c r="B4" s="230" t="s">
        <v>65</v>
      </c>
    </row>
    <row r="5" spans="1:2" ht="24.75">
      <c r="A5" s="230" t="s">
        <v>165</v>
      </c>
      <c r="B5" s="230" t="s">
        <v>141</v>
      </c>
    </row>
    <row r="6" spans="1:2" ht="24.75">
      <c r="A6" s="230" t="s">
        <v>163</v>
      </c>
      <c r="B6" s="230" t="s">
        <v>142</v>
      </c>
    </row>
    <row r="7" spans="1:2" ht="24.75">
      <c r="A7" s="230" t="s">
        <v>164</v>
      </c>
      <c r="B7" s="230" t="s">
        <v>69</v>
      </c>
    </row>
    <row r="8" spans="1:2" ht="24.75">
      <c r="A8" s="230" t="s">
        <v>86</v>
      </c>
      <c r="B8" s="230" t="s">
        <v>64</v>
      </c>
    </row>
    <row r="9" spans="1:2" ht="24.75">
      <c r="A9" s="230" t="s">
        <v>90</v>
      </c>
      <c r="B9" s="230" t="s">
        <v>77</v>
      </c>
    </row>
    <row r="10" spans="1:2" ht="24.75">
      <c r="A10" s="230" t="s">
        <v>96</v>
      </c>
      <c r="B10" s="230" t="s">
        <v>68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Uwe Meyer</cp:lastModifiedBy>
  <cp:lastPrinted>2024-02-01T10:37:36Z</cp:lastPrinted>
  <dcterms:created xsi:type="dcterms:W3CDTF">2008-04-15T07:18:01Z</dcterms:created>
  <dcterms:modified xsi:type="dcterms:W3CDTF">2024-02-01T10:40:09Z</dcterms:modified>
  <cp:category/>
  <cp:version/>
  <cp:contentType/>
  <cp:contentStatus/>
</cp:coreProperties>
</file>