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unde\Documents\Koordinator\Wettkämpfe\Schwimmen\2023\WK V\"/>
    </mc:Choice>
  </mc:AlternateContent>
  <xr:revisionPtr revIDLastSave="0" documentId="8_{CDB89B18-9556-4D96-8D29-10268F7A7F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  <sheet name="Tabelle1" sheetId="3" r:id="rId2"/>
  </sheets>
  <definedNames>
    <definedName name="Finale">'2023'!#REF!</definedName>
    <definedName name="Name">'2023'!#REF!</definedName>
    <definedName name="Schwimmen">'2023'!#REF!</definedName>
    <definedName name="Test">'2023'!#REF!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J18" i="2" l="1"/>
  <c r="M18" i="2" s="1"/>
  <c r="P18" i="2" s="1"/>
  <c r="J16" i="2"/>
  <c r="M16" i="2" s="1"/>
  <c r="P16" i="2" s="1"/>
  <c r="J14" i="2"/>
  <c r="M14" i="2" s="1"/>
  <c r="P14" i="2" s="1"/>
  <c r="J12" i="2"/>
  <c r="M12" i="2" s="1"/>
  <c r="P12" i="2" s="1"/>
  <c r="J10" i="2"/>
  <c r="M10" i="2" s="1"/>
  <c r="P10" i="2" s="1"/>
  <c r="J8" i="2"/>
  <c r="M8" i="2" s="1"/>
  <c r="P8" i="2" s="1"/>
  <c r="J19" i="2"/>
  <c r="M19" i="2" s="1"/>
  <c r="P19" i="2" s="1"/>
  <c r="J17" i="2"/>
  <c r="M17" i="2" s="1"/>
  <c r="P17" i="2" s="1"/>
  <c r="J15" i="2"/>
  <c r="M15" i="2" s="1"/>
  <c r="P15" i="2" s="1"/>
  <c r="J13" i="2"/>
  <c r="M13" i="2" s="1"/>
  <c r="P13" i="2" s="1"/>
  <c r="J11" i="2"/>
  <c r="M11" i="2" s="1"/>
  <c r="P11" i="2" s="1"/>
  <c r="J9" i="2"/>
  <c r="M9" i="2" s="1"/>
  <c r="P9" i="2" s="1"/>
  <c r="J7" i="2"/>
  <c r="M7" i="2" s="1"/>
  <c r="P7" i="2" s="1"/>
  <c r="O6" i="2"/>
  <c r="L6" i="2"/>
  <c r="I6" i="2"/>
  <c r="G6" i="2"/>
  <c r="J6" i="2" l="1"/>
  <c r="M6" i="2" s="1"/>
  <c r="P6" i="2" s="1"/>
  <c r="Q6" i="2" s="1"/>
  <c r="Q10" i="2" l="1"/>
  <c r="Q15" i="2"/>
  <c r="Q7" i="2"/>
  <c r="Q12" i="2"/>
  <c r="Q17" i="2"/>
  <c r="Q9" i="2"/>
  <c r="Q18" i="2"/>
  <c r="Q19" i="2"/>
  <c r="Q11" i="2"/>
  <c r="Q14" i="2"/>
  <c r="Q8" i="2"/>
</calcChain>
</file>

<file path=xl/sharedStrings.xml><?xml version="1.0" encoding="utf-8"?>
<sst xmlns="http://schemas.openxmlformats.org/spreadsheetml/2006/main" count="69" uniqueCount="33">
  <si>
    <t>Schule</t>
  </si>
  <si>
    <t>Platz</t>
  </si>
  <si>
    <t>Summe 1+2+3+4</t>
  </si>
  <si>
    <t>WB 4</t>
  </si>
  <si>
    <t>Summe 1+2+3</t>
  </si>
  <si>
    <t>WB 3</t>
  </si>
  <si>
    <t>Summe 1+2</t>
  </si>
  <si>
    <t>WB 2</t>
  </si>
  <si>
    <t>Platzziffer</t>
  </si>
  <si>
    <t>WB 1</t>
  </si>
  <si>
    <t>Kombi</t>
  </si>
  <si>
    <t>Tauchen</t>
  </si>
  <si>
    <t>50m</t>
  </si>
  <si>
    <t>Lauf</t>
  </si>
  <si>
    <t>Bahn</t>
  </si>
  <si>
    <t>25m</t>
  </si>
  <si>
    <t>Brett</t>
  </si>
  <si>
    <t>Aue-Zelle</t>
  </si>
  <si>
    <t>Penig</t>
  </si>
  <si>
    <t>Leubsdorf</t>
  </si>
  <si>
    <t>Siebenlehn</t>
  </si>
  <si>
    <t>Döbeln</t>
  </si>
  <si>
    <t>Rosswein</t>
  </si>
  <si>
    <t>Sehmatal</t>
  </si>
  <si>
    <t>Wiesa</t>
  </si>
  <si>
    <t>Elterlein</t>
  </si>
  <si>
    <t>Zwönitz</t>
  </si>
  <si>
    <t>Bernsbach</t>
  </si>
  <si>
    <t>Altstadt Lößnitz</t>
  </si>
  <si>
    <t>Am Brühl</t>
  </si>
  <si>
    <t>Schwimmhalle Aue-Bad Schlema, 24.05.2023</t>
  </si>
  <si>
    <t xml:space="preserve">Regionalfinale Schwimmen WK V </t>
  </si>
  <si>
    <t>Freiberg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</si>
</sst>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4" xfId="0" applyFont="1" applyBorder="1" applyAlignment="1" applyProtection="1">
      <alignment horizontal="center" vertical="center"/>
      <protection locked="0" hidden="1"/>
    </xf>
    <xf numFmtId="164" fontId="1" fillId="0" borderId="4" xfId="0" applyNumberFormat="1" applyFont="1" applyBorder="1" applyAlignment="1" applyProtection="1">
      <alignment horizontal="right" vertical="center"/>
      <protection locked="0" hidden="1"/>
    </xf>
    <xf numFmtId="0" fontId="0" fillId="0" borderId="4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1" fillId="0" borderId="4" xfId="0" applyFont="1" applyBorder="1" applyAlignment="1" applyProtection="1">
      <alignment horizontal="left" vertical="center"/>
      <protection locked="0" hidden="1"/>
    </xf>
    <xf numFmtId="0" fontId="6" fillId="0" borderId="4" xfId="0" applyFont="1" applyBorder="1" applyAlignment="1" applyProtection="1">
      <alignment horizontal="left" vertical="center"/>
      <protection locked="0" hidden="1"/>
    </xf>
    <xf numFmtId="0" fontId="1" fillId="0" borderId="12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 hidden="1"/>
    </xf>
    <xf numFmtId="0" fontId="2" fillId="0" borderId="5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textRotation="90"/>
    </xf>
    <xf numFmtId="0" fontId="3" fillId="0" borderId="4" xfId="0" applyFont="1" applyBorder="1" applyAlignment="1" applyProtection="1">
      <alignment horizontal="center"/>
      <protection locked="0" hidden="1"/>
    </xf>
    <xf numFmtId="164" fontId="1" fillId="0" borderId="4" xfId="0" applyNumberFormat="1" applyFont="1" applyBorder="1" applyAlignment="1" applyProtection="1">
      <alignment horizontal="right"/>
      <protection locked="0" hidden="1"/>
    </xf>
    <xf numFmtId="0" fontId="0" fillId="0" borderId="4" xfId="0" applyBorder="1" applyAlignment="1">
      <alignment horizontal="right"/>
    </xf>
    <xf numFmtId="0" fontId="0" fillId="2" borderId="4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</xdr:rowOff>
    </xdr:from>
    <xdr:to>
      <xdr:col>1</xdr:col>
      <xdr:colOff>276225</xdr:colOff>
      <xdr:row>1</xdr:row>
      <xdr:rowOff>323850</xdr:rowOff>
    </xdr:to>
    <xdr:pic>
      <xdr:nvPicPr>
        <xdr:cNvPr id="2099" name="Picture 1" descr="img02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9525"/>
          <a:ext cx="8286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57150</xdr:colOff>
      <xdr:row>0</xdr:row>
      <xdr:rowOff>19050</xdr:rowOff>
    </xdr:from>
    <xdr:to>
      <xdr:col>16</xdr:col>
      <xdr:colOff>685800</xdr:colOff>
      <xdr:row>1</xdr:row>
      <xdr:rowOff>285750</xdr:rowOff>
    </xdr:to>
    <xdr:pic>
      <xdr:nvPicPr>
        <xdr:cNvPr id="2100" name="Picture 2" descr="img02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500" y="19050"/>
          <a:ext cx="628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</xdr:rowOff>
    </xdr:from>
    <xdr:to>
      <xdr:col>1</xdr:col>
      <xdr:colOff>276225</xdr:colOff>
      <xdr:row>1</xdr:row>
      <xdr:rowOff>323850</xdr:rowOff>
    </xdr:to>
    <xdr:pic>
      <xdr:nvPicPr>
        <xdr:cNvPr id="2" name="Picture 1" descr="img021">
          <a:extLst>
            <a:ext uri="{FF2B5EF4-FFF2-40B4-BE49-F238E27FC236}">
              <a16:creationId xmlns:a16="http://schemas.microsoft.com/office/drawing/2014/main" id="{6A02DA6A-E526-46DD-8CE6-5ADCC35A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9525"/>
          <a:ext cx="8286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57150</xdr:colOff>
      <xdr:row>0</xdr:row>
      <xdr:rowOff>19050</xdr:rowOff>
    </xdr:from>
    <xdr:to>
      <xdr:col>16</xdr:col>
      <xdr:colOff>685800</xdr:colOff>
      <xdr:row>1</xdr:row>
      <xdr:rowOff>285750</xdr:rowOff>
    </xdr:to>
    <xdr:pic>
      <xdr:nvPicPr>
        <xdr:cNvPr id="3" name="Picture 2" descr="img022">
          <a:extLst>
            <a:ext uri="{FF2B5EF4-FFF2-40B4-BE49-F238E27FC236}">
              <a16:creationId xmlns:a16="http://schemas.microsoft.com/office/drawing/2014/main" id="{37EE836F-976A-4B22-8E90-AAE92C5E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500" y="19050"/>
          <a:ext cx="628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workbookViewId="0">
      <selection activeCell="A5" sqref="A5"/>
    </sheetView>
  </sheetViews>
  <sheetFormatPr baseColWidth="10" defaultRowHeight="18.75" x14ac:dyDescent="0.3"/>
  <cols>
    <col min="4" max="4" width="8.7109375" customWidth="1"/>
    <col min="5" max="5" width="8.7109375" style="1" customWidth="1"/>
    <col min="6" max="6" width="12.85546875" customWidth="1"/>
    <col min="7" max="7" width="4.7109375" style="1" bestFit="1" customWidth="1"/>
    <col min="8" max="8" width="12.85546875" customWidth="1"/>
    <col min="9" max="9" width="3.85546875" bestFit="1" customWidth="1"/>
    <col min="10" max="10" width="4.7109375" style="1" customWidth="1"/>
    <col min="11" max="11" width="12.85546875" customWidth="1"/>
    <col min="12" max="12" width="3.85546875" bestFit="1" customWidth="1"/>
    <col min="13" max="13" width="4.7109375" style="1" customWidth="1"/>
    <col min="14" max="14" width="12.85546875" customWidth="1"/>
    <col min="15" max="15" width="3.85546875" bestFit="1" customWidth="1"/>
    <col min="16" max="16" width="4.7109375" customWidth="1"/>
  </cols>
  <sheetData>
    <row r="1" spans="1:17" ht="30" customHeight="1" x14ac:dyDescent="0.25">
      <c r="A1" s="13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29.25" customHeight="1" thickBot="1" x14ac:dyDescent="0.3">
      <c r="A2" s="16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7" ht="23.25" customHeight="1" thickTop="1" x14ac:dyDescent="0.25">
      <c r="A3" s="19" t="s">
        <v>0</v>
      </c>
      <c r="B3" s="20"/>
      <c r="C3" s="20"/>
      <c r="D3" s="23" t="s">
        <v>13</v>
      </c>
      <c r="E3" s="25" t="s">
        <v>14</v>
      </c>
      <c r="F3" s="3" t="s">
        <v>9</v>
      </c>
      <c r="G3" s="27" t="s">
        <v>8</v>
      </c>
      <c r="H3" s="3" t="s">
        <v>7</v>
      </c>
      <c r="I3" s="27" t="s">
        <v>8</v>
      </c>
      <c r="J3" s="27" t="s">
        <v>6</v>
      </c>
      <c r="K3" s="3" t="s">
        <v>5</v>
      </c>
      <c r="L3" s="27" t="s">
        <v>8</v>
      </c>
      <c r="M3" s="27" t="s">
        <v>4</v>
      </c>
      <c r="N3" s="3" t="s">
        <v>3</v>
      </c>
      <c r="O3" s="27" t="s">
        <v>8</v>
      </c>
      <c r="P3" s="27" t="s">
        <v>2</v>
      </c>
      <c r="Q3" s="5"/>
    </row>
    <row r="4" spans="1:17" ht="68.25" customHeight="1" x14ac:dyDescent="0.25">
      <c r="A4" s="21"/>
      <c r="B4" s="22"/>
      <c r="C4" s="22"/>
      <c r="D4" s="24"/>
      <c r="E4" s="26"/>
      <c r="F4" s="2" t="s">
        <v>10</v>
      </c>
      <c r="G4" s="28"/>
      <c r="H4" s="2" t="s">
        <v>15</v>
      </c>
      <c r="I4" s="28"/>
      <c r="J4" s="28"/>
      <c r="K4" s="6" t="s">
        <v>16</v>
      </c>
      <c r="L4" s="28"/>
      <c r="M4" s="28"/>
      <c r="N4" s="2" t="s">
        <v>12</v>
      </c>
      <c r="O4" s="28"/>
      <c r="P4" s="28"/>
      <c r="Q4" s="4" t="s">
        <v>1</v>
      </c>
    </row>
    <row r="5" spans="1:17" ht="68.25" customHeight="1" x14ac:dyDescent="0.4">
      <c r="A5" s="11"/>
      <c r="B5" s="12"/>
      <c r="C5" s="12"/>
      <c r="D5" s="37"/>
      <c r="E5" s="38"/>
      <c r="F5" s="39"/>
      <c r="G5" s="40"/>
      <c r="H5" s="39"/>
      <c r="I5" s="39"/>
      <c r="J5" s="40"/>
      <c r="K5" s="6"/>
      <c r="L5" s="6"/>
      <c r="M5" s="40"/>
      <c r="N5" s="39"/>
      <c r="O5" s="39"/>
      <c r="P5" s="40"/>
      <c r="Q5" s="3"/>
    </row>
    <row r="6" spans="1:17" x14ac:dyDescent="0.3">
      <c r="A6" s="35" t="s">
        <v>20</v>
      </c>
      <c r="B6" s="35"/>
      <c r="C6" s="35"/>
      <c r="D6" s="41">
        <v>1</v>
      </c>
      <c r="E6" s="41">
        <v>1</v>
      </c>
      <c r="F6" s="42">
        <v>1.3888888888888889E-3</v>
      </c>
      <c r="G6" s="44">
        <f>RANK(F6,$F$6:$F$19,1)</f>
        <v>1</v>
      </c>
      <c r="H6" s="42">
        <v>1.4731481481481481E-3</v>
      </c>
      <c r="I6" s="45">
        <f>RANK(H6,$H$6:$H$19,1)</f>
        <v>5</v>
      </c>
      <c r="J6" s="46">
        <f>G6+I6</f>
        <v>6</v>
      </c>
      <c r="K6" s="42">
        <v>1.663310185185185E-3</v>
      </c>
      <c r="L6" s="45">
        <f>RANK(K6,$K$6:$K$19,1)</f>
        <v>2</v>
      </c>
      <c r="M6" s="46">
        <f>J6+L6</f>
        <v>8</v>
      </c>
      <c r="N6" s="42">
        <v>3.1434027777777779E-3</v>
      </c>
      <c r="O6" s="45">
        <f>RANK(N6,$N$6:$N$19,1)</f>
        <v>3</v>
      </c>
      <c r="P6" s="46">
        <f>M6+O6</f>
        <v>11</v>
      </c>
      <c r="Q6" s="43">
        <f>RANK(P6,$P$6:$P$19,1)</f>
        <v>2</v>
      </c>
    </row>
    <row r="7" spans="1:17" x14ac:dyDescent="0.3">
      <c r="A7" s="35" t="s">
        <v>23</v>
      </c>
      <c r="B7" s="35"/>
      <c r="C7" s="35"/>
      <c r="D7" s="41">
        <v>1</v>
      </c>
      <c r="E7" s="41">
        <v>2</v>
      </c>
      <c r="F7" s="42">
        <v>1.6630787037037039E-3</v>
      </c>
      <c r="G7" s="44">
        <f t="shared" ref="G7:G19" si="0">RANK(F7,$F$6:$F$19,1)</f>
        <v>9</v>
      </c>
      <c r="H7" s="42">
        <v>1.5726851851851854E-3</v>
      </c>
      <c r="I7" s="45">
        <f>RANK(H7,$H$6:$H$19,1)</f>
        <v>13</v>
      </c>
      <c r="J7" s="46">
        <f>G7+I7</f>
        <v>22</v>
      </c>
      <c r="K7" s="42">
        <v>1.7899305555555557E-3</v>
      </c>
      <c r="L7" s="45">
        <f>RANK(K7,$K$6:$K$19,1)</f>
        <v>9</v>
      </c>
      <c r="M7" s="46">
        <f>J7+L7</f>
        <v>31</v>
      </c>
      <c r="N7" s="42">
        <v>3.1079861111111113E-3</v>
      </c>
      <c r="O7" s="45">
        <f>RANK(N7,$N$6:$N$19,1)</f>
        <v>2</v>
      </c>
      <c r="P7" s="46">
        <f>M7+O7</f>
        <v>33</v>
      </c>
      <c r="Q7" s="43">
        <f t="shared" ref="Q7:Q19" si="1">RANK(P7,$P$6:$P$19,1)</f>
        <v>8</v>
      </c>
    </row>
    <row r="8" spans="1:17" x14ac:dyDescent="0.3">
      <c r="A8" s="35" t="s">
        <v>18</v>
      </c>
      <c r="B8" s="35"/>
      <c r="C8" s="35"/>
      <c r="D8" s="41">
        <v>1</v>
      </c>
      <c r="E8" s="41">
        <v>3</v>
      </c>
      <c r="F8" s="42">
        <v>1.4612268518518518E-3</v>
      </c>
      <c r="G8" s="44">
        <f t="shared" si="0"/>
        <v>2</v>
      </c>
      <c r="H8" s="42">
        <v>1.3437500000000001E-3</v>
      </c>
      <c r="I8" s="45">
        <f>RANK(H8,$H$6:$H$19,1)</f>
        <v>1</v>
      </c>
      <c r="J8" s="46">
        <f>G8+I8</f>
        <v>3</v>
      </c>
      <c r="K8" s="42">
        <v>9.6585648148148149E-4</v>
      </c>
      <c r="L8" s="45">
        <f>RANK(K8,$K$6:$K$19,1)</f>
        <v>1</v>
      </c>
      <c r="M8" s="46">
        <f>J8+L8</f>
        <v>4</v>
      </c>
      <c r="N8" s="42">
        <v>3.0384259259259266E-3</v>
      </c>
      <c r="O8" s="45">
        <f>RANK(N8,$N$6:$N$19,1)</f>
        <v>1</v>
      </c>
      <c r="P8" s="46">
        <f>M8+O8</f>
        <v>5</v>
      </c>
      <c r="Q8" s="43">
        <f t="shared" si="1"/>
        <v>1</v>
      </c>
    </row>
    <row r="9" spans="1:17" x14ac:dyDescent="0.3">
      <c r="A9" s="35" t="s">
        <v>27</v>
      </c>
      <c r="B9" s="35"/>
      <c r="C9" s="35"/>
      <c r="D9" s="41">
        <v>1</v>
      </c>
      <c r="E9" s="41">
        <v>4</v>
      </c>
      <c r="F9" s="42">
        <v>1.624537037037037E-3</v>
      </c>
      <c r="G9" s="44">
        <f t="shared" si="0"/>
        <v>4</v>
      </c>
      <c r="H9" s="42">
        <v>1.415625E-3</v>
      </c>
      <c r="I9" s="45">
        <f>RANK(H9,$H$6:$H$19,1)</f>
        <v>3</v>
      </c>
      <c r="J9" s="46">
        <f>G9+I9</f>
        <v>7</v>
      </c>
      <c r="K9" s="42">
        <v>1.7516203703703702E-3</v>
      </c>
      <c r="L9" s="45">
        <f>RANK(K9,$K$6:$K$19,1)</f>
        <v>7</v>
      </c>
      <c r="M9" s="46">
        <f>J9+L9</f>
        <v>14</v>
      </c>
      <c r="N9" s="42">
        <v>3.154976851851852E-3</v>
      </c>
      <c r="O9" s="45">
        <f>RANK(N9,$N$6:$N$19,1)</f>
        <v>4</v>
      </c>
      <c r="P9" s="46">
        <f>M9+O9</f>
        <v>18</v>
      </c>
      <c r="Q9" s="43">
        <f t="shared" si="1"/>
        <v>3</v>
      </c>
    </row>
    <row r="10" spans="1:17" x14ac:dyDescent="0.3">
      <c r="A10" s="35" t="s">
        <v>22</v>
      </c>
      <c r="B10" s="35"/>
      <c r="C10" s="35"/>
      <c r="D10" s="41">
        <v>1</v>
      </c>
      <c r="E10" s="41">
        <v>5</v>
      </c>
      <c r="F10" s="42">
        <v>1.6271990740740743E-3</v>
      </c>
      <c r="G10" s="44">
        <f t="shared" si="0"/>
        <v>5</v>
      </c>
      <c r="H10" s="42">
        <v>1.5174768518518517E-3</v>
      </c>
      <c r="I10" s="45">
        <f>RANK(H10,$H$6:$H$19,1)</f>
        <v>10</v>
      </c>
      <c r="J10" s="46">
        <f>G10+I10</f>
        <v>15</v>
      </c>
      <c r="K10" s="42">
        <v>1.9666666666666665E-3</v>
      </c>
      <c r="L10" s="45">
        <f>RANK(K10,$K$6:$K$19,1)</f>
        <v>13</v>
      </c>
      <c r="M10" s="46">
        <f>J10+L10</f>
        <v>28</v>
      </c>
      <c r="N10" s="42">
        <v>3.3517361111111113E-3</v>
      </c>
      <c r="O10" s="45">
        <f>RANK(N10,$N$6:$N$19,1)</f>
        <v>9</v>
      </c>
      <c r="P10" s="46">
        <f>M10+O10</f>
        <v>37</v>
      </c>
      <c r="Q10" s="43">
        <f t="shared" si="1"/>
        <v>9</v>
      </c>
    </row>
    <row r="11" spans="1:17" x14ac:dyDescent="0.3">
      <c r="A11" s="35" t="s">
        <v>17</v>
      </c>
      <c r="B11" s="35"/>
      <c r="C11" s="35"/>
      <c r="D11" s="41">
        <v>2</v>
      </c>
      <c r="E11" s="41">
        <v>1</v>
      </c>
      <c r="F11" s="42">
        <v>1.6640046296296296E-3</v>
      </c>
      <c r="G11" s="44">
        <f t="shared" si="0"/>
        <v>10</v>
      </c>
      <c r="H11" s="42">
        <v>1.5497685185185182E-3</v>
      </c>
      <c r="I11" s="45">
        <f>RANK(H11,$H$6:$H$19,1)</f>
        <v>12</v>
      </c>
      <c r="J11" s="46">
        <f>G11+I11</f>
        <v>22</v>
      </c>
      <c r="K11" s="42">
        <v>1.7560185185185185E-3</v>
      </c>
      <c r="L11" s="45">
        <f>RANK(K11,$K$6:$K$19,1)</f>
        <v>8</v>
      </c>
      <c r="M11" s="46">
        <f>J11+L11</f>
        <v>30</v>
      </c>
      <c r="N11" s="42">
        <v>3.3855324074074078E-3</v>
      </c>
      <c r="O11" s="45">
        <f>RANK(N11,$N$6:$N$19,1)</f>
        <v>11</v>
      </c>
      <c r="P11" s="46">
        <f>M11+O11</f>
        <v>41</v>
      </c>
      <c r="Q11" s="43">
        <f t="shared" si="1"/>
        <v>11</v>
      </c>
    </row>
    <row r="12" spans="1:17" x14ac:dyDescent="0.3">
      <c r="A12" s="35" t="s">
        <v>24</v>
      </c>
      <c r="B12" s="35"/>
      <c r="C12" s="35"/>
      <c r="D12" s="41">
        <v>2</v>
      </c>
      <c r="E12" s="41">
        <v>2</v>
      </c>
      <c r="F12" s="42">
        <v>1.7445601851851849E-3</v>
      </c>
      <c r="G12" s="44">
        <f t="shared" si="0"/>
        <v>13</v>
      </c>
      <c r="H12" s="42">
        <v>1.5944444444444446E-3</v>
      </c>
      <c r="I12" s="45">
        <f>RANK(H12,$H$6:$H$19,1)</f>
        <v>14</v>
      </c>
      <c r="J12" s="46">
        <f>G12+I12</f>
        <v>27</v>
      </c>
      <c r="K12" s="42">
        <v>1.7471064814814814E-3</v>
      </c>
      <c r="L12" s="45">
        <f>RANK(K12,$K$6:$K$19,1)</f>
        <v>6</v>
      </c>
      <c r="M12" s="46">
        <f>J12+L12</f>
        <v>33</v>
      </c>
      <c r="N12" s="42">
        <v>3.4526620370370371E-3</v>
      </c>
      <c r="O12" s="45">
        <f>RANK(N12,$N$6:$N$19,1)</f>
        <v>13</v>
      </c>
      <c r="P12" s="46">
        <f>M12+O12</f>
        <v>46</v>
      </c>
      <c r="Q12" s="43">
        <f t="shared" si="1"/>
        <v>13</v>
      </c>
    </row>
    <row r="13" spans="1:17" x14ac:dyDescent="0.3">
      <c r="A13" s="35" t="s">
        <v>29</v>
      </c>
      <c r="B13" s="35"/>
      <c r="C13" s="35"/>
      <c r="D13" s="41">
        <v>2</v>
      </c>
      <c r="E13" s="41">
        <v>3</v>
      </c>
      <c r="F13" s="42">
        <v>1.725E-3</v>
      </c>
      <c r="G13" s="44">
        <f t="shared" si="0"/>
        <v>12</v>
      </c>
      <c r="H13" s="42">
        <v>1.401851851851852E-3</v>
      </c>
      <c r="I13" s="45">
        <f>RANK(H13,$H$6:$H$19,1)</f>
        <v>2</v>
      </c>
      <c r="J13" s="46">
        <f>G13+I13</f>
        <v>14</v>
      </c>
      <c r="K13" s="42">
        <v>1.732523148148148E-3</v>
      </c>
      <c r="L13" s="45">
        <f>RANK(K13,$K$6:$K$19,1)</f>
        <v>4</v>
      </c>
      <c r="M13" s="46">
        <f>J13+L13</f>
        <v>18</v>
      </c>
      <c r="N13" s="42">
        <v>3.1718749999999998E-3</v>
      </c>
      <c r="O13" s="45">
        <f>RANK(N13,$N$6:$N$19,1)</f>
        <v>6</v>
      </c>
      <c r="P13" s="46">
        <f>M13+O13</f>
        <v>24</v>
      </c>
      <c r="Q13" s="43">
        <v>6</v>
      </c>
    </row>
    <row r="14" spans="1:17" x14ac:dyDescent="0.3">
      <c r="A14" s="35" t="s">
        <v>28</v>
      </c>
      <c r="B14" s="35"/>
      <c r="C14" s="35"/>
      <c r="D14" s="41">
        <v>2</v>
      </c>
      <c r="E14" s="41">
        <v>4</v>
      </c>
      <c r="F14" s="42">
        <v>1.5940972222222222E-3</v>
      </c>
      <c r="G14" s="44">
        <f t="shared" si="0"/>
        <v>3</v>
      </c>
      <c r="H14" s="42">
        <v>1.4250000000000001E-3</v>
      </c>
      <c r="I14" s="45">
        <f>RANK(H14,$H$6:$H$19,1)</f>
        <v>4</v>
      </c>
      <c r="J14" s="46">
        <f>G14+I14</f>
        <v>7</v>
      </c>
      <c r="K14" s="42">
        <v>1.9413194444444445E-3</v>
      </c>
      <c r="L14" s="45">
        <f>RANK(K14,$K$6:$K$19,1)</f>
        <v>12</v>
      </c>
      <c r="M14" s="46">
        <f>J14+L14</f>
        <v>19</v>
      </c>
      <c r="N14" s="42">
        <v>3.181134259259259E-3</v>
      </c>
      <c r="O14" s="45">
        <f>RANK(N14,$N$6:$N$19,1)</f>
        <v>7</v>
      </c>
      <c r="P14" s="46">
        <f>M14+O14</f>
        <v>26</v>
      </c>
      <c r="Q14" s="43">
        <f t="shared" si="1"/>
        <v>7</v>
      </c>
    </row>
    <row r="15" spans="1:17" x14ac:dyDescent="0.3">
      <c r="A15" s="36" t="s">
        <v>32</v>
      </c>
      <c r="B15" s="36"/>
      <c r="C15" s="36"/>
      <c r="D15" s="41">
        <v>2</v>
      </c>
      <c r="E15" s="41">
        <v>5</v>
      </c>
      <c r="F15" s="42">
        <v>1.6438657407407409E-3</v>
      </c>
      <c r="G15" s="44">
        <f t="shared" si="0"/>
        <v>7</v>
      </c>
      <c r="H15" s="42">
        <v>1.4836805555555556E-3</v>
      </c>
      <c r="I15" s="45">
        <f>RANK(H15,$H$6:$H$19,1)</f>
        <v>7</v>
      </c>
      <c r="J15" s="46">
        <f>G15+I15</f>
        <v>14</v>
      </c>
      <c r="K15" s="42">
        <v>1.7371527777777778E-3</v>
      </c>
      <c r="L15" s="45">
        <f>RANK(K15,$K$6:$K$19,1)</f>
        <v>5</v>
      </c>
      <c r="M15" s="46">
        <f>J15+L15</f>
        <v>19</v>
      </c>
      <c r="N15" s="42">
        <v>3.1715277777777779E-3</v>
      </c>
      <c r="O15" s="45">
        <f>RANK(N15,$N$6:$N$19,1)</f>
        <v>5</v>
      </c>
      <c r="P15" s="46">
        <f>M15+O15</f>
        <v>24</v>
      </c>
      <c r="Q15" s="43">
        <f t="shared" si="1"/>
        <v>5</v>
      </c>
    </row>
    <row r="16" spans="1:17" x14ac:dyDescent="0.3">
      <c r="A16" s="35" t="s">
        <v>26</v>
      </c>
      <c r="B16" s="35"/>
      <c r="C16" s="35"/>
      <c r="D16" s="41">
        <v>3</v>
      </c>
      <c r="E16" s="41">
        <v>2</v>
      </c>
      <c r="F16" s="42">
        <v>1.6530092592592592E-3</v>
      </c>
      <c r="G16" s="44">
        <f t="shared" si="0"/>
        <v>8</v>
      </c>
      <c r="H16" s="42">
        <v>1.5114583333333332E-3</v>
      </c>
      <c r="I16" s="45">
        <f>RANK(H16,$H$6:$H$19,1)</f>
        <v>9</v>
      </c>
      <c r="J16" s="46">
        <f>G16+I16</f>
        <v>17</v>
      </c>
      <c r="K16" s="42">
        <v>1.8136574074074077E-3</v>
      </c>
      <c r="L16" s="45">
        <f>RANK(K16,$K$6:$K$19,1)</f>
        <v>10</v>
      </c>
      <c r="M16" s="46">
        <f>J16+L16</f>
        <v>27</v>
      </c>
      <c r="N16" s="42">
        <v>3.3807870370370367E-3</v>
      </c>
      <c r="O16" s="45">
        <f>RANK(N16,$N$6:$N$19,1)</f>
        <v>10</v>
      </c>
      <c r="P16" s="46">
        <f>M16+O16</f>
        <v>37</v>
      </c>
      <c r="Q16" s="43">
        <v>10</v>
      </c>
    </row>
    <row r="17" spans="1:17" x14ac:dyDescent="0.3">
      <c r="A17" s="35" t="s">
        <v>21</v>
      </c>
      <c r="B17" s="35"/>
      <c r="C17" s="35"/>
      <c r="D17" s="41">
        <v>3</v>
      </c>
      <c r="E17" s="41">
        <v>3</v>
      </c>
      <c r="F17" s="42">
        <v>1.6283564814814815E-3</v>
      </c>
      <c r="G17" s="44">
        <f t="shared" si="0"/>
        <v>6</v>
      </c>
      <c r="H17" s="42">
        <v>1.4747685185185185E-3</v>
      </c>
      <c r="I17" s="45">
        <f>RANK(H17,$H$6:$H$19,1)</f>
        <v>6</v>
      </c>
      <c r="J17" s="46">
        <f>G17+I17</f>
        <v>12</v>
      </c>
      <c r="K17" s="42">
        <v>1.7059027777777778E-3</v>
      </c>
      <c r="L17" s="45">
        <f>RANK(K17,$K$6:$K$19,1)</f>
        <v>3</v>
      </c>
      <c r="M17" s="46">
        <f>J17+L17</f>
        <v>15</v>
      </c>
      <c r="N17" s="42">
        <v>3.3259259259259262E-3</v>
      </c>
      <c r="O17" s="45">
        <f>RANK(N17,$N$6:$N$19,1)</f>
        <v>8</v>
      </c>
      <c r="P17" s="46">
        <f>M17+O17</f>
        <v>23</v>
      </c>
      <c r="Q17" s="43">
        <f t="shared" si="1"/>
        <v>4</v>
      </c>
    </row>
    <row r="18" spans="1:17" x14ac:dyDescent="0.3">
      <c r="A18" s="35" t="s">
        <v>19</v>
      </c>
      <c r="B18" s="35"/>
      <c r="C18" s="35"/>
      <c r="D18" s="41">
        <v>3</v>
      </c>
      <c r="E18" s="41">
        <v>4</v>
      </c>
      <c r="F18" s="42">
        <v>1.6982638888888889E-3</v>
      </c>
      <c r="G18" s="44">
        <f t="shared" si="0"/>
        <v>11</v>
      </c>
      <c r="H18" s="42">
        <v>1.4921296296296297E-3</v>
      </c>
      <c r="I18" s="45">
        <f>RANK(H18,$H$6:$H$19,1)</f>
        <v>8</v>
      </c>
      <c r="J18" s="46">
        <f>G18+I18</f>
        <v>19</v>
      </c>
      <c r="K18" s="42">
        <v>1.8237268518518518E-3</v>
      </c>
      <c r="L18" s="45">
        <f>RANK(K18,$K$6:$K$19,1)</f>
        <v>11</v>
      </c>
      <c r="M18" s="46">
        <f>J18+L18</f>
        <v>30</v>
      </c>
      <c r="N18" s="42">
        <v>3.4197916666666665E-3</v>
      </c>
      <c r="O18" s="45">
        <f>RANK(N18,$N$6:$N$19,1)</f>
        <v>12</v>
      </c>
      <c r="P18" s="46">
        <f>M18+O18</f>
        <v>42</v>
      </c>
      <c r="Q18" s="43">
        <f t="shared" si="1"/>
        <v>12</v>
      </c>
    </row>
    <row r="19" spans="1:17" x14ac:dyDescent="0.3">
      <c r="A19" s="35" t="s">
        <v>25</v>
      </c>
      <c r="B19" s="35"/>
      <c r="C19" s="35"/>
      <c r="D19" s="41">
        <v>3</v>
      </c>
      <c r="E19" s="41">
        <v>5</v>
      </c>
      <c r="F19" s="42">
        <v>1.7576388888888891E-3</v>
      </c>
      <c r="G19" s="44">
        <f t="shared" si="0"/>
        <v>14</v>
      </c>
      <c r="H19" s="42">
        <v>1.5493055555555555E-3</v>
      </c>
      <c r="I19" s="45">
        <f>RANK(H19,$H$6:$H$19,1)</f>
        <v>11</v>
      </c>
      <c r="J19" s="46">
        <f>G19+I19</f>
        <v>25</v>
      </c>
      <c r="K19" s="42">
        <v>1.9815972222222223E-3</v>
      </c>
      <c r="L19" s="45">
        <f>RANK(K19,$K$6:$K$19,1)</f>
        <v>14</v>
      </c>
      <c r="M19" s="46">
        <f>J19+L19</f>
        <v>39</v>
      </c>
      <c r="N19" s="42">
        <v>3.4653935185185187E-3</v>
      </c>
      <c r="O19" s="45">
        <f>RANK(N19,$N$6:$N$19,1)</f>
        <v>14</v>
      </c>
      <c r="P19" s="46">
        <f>M19+O19</f>
        <v>53</v>
      </c>
      <c r="Q19" s="43">
        <f t="shared" si="1"/>
        <v>14</v>
      </c>
    </row>
  </sheetData>
  <sheetProtection algorithmName="SHA-512" hashValue="xU6XKFmWGDk41WtiW6wZ3wRfLs+IOWhfB+pKoeeLbgX29T2ydbP6x8xIJ50YFpIOqJQao6/gKnwIDEawuIGyfQ==" saltValue="7KnCHSLWF490tZpNzPkLcQ==" spinCount="100000" sheet="1" objects="1" scenarios="1" selectLockedCells="1" selectUnlockedCells="1"/>
  <mergeCells count="26">
    <mergeCell ref="A6:C6"/>
    <mergeCell ref="A7:C7"/>
    <mergeCell ref="A8:C8"/>
    <mergeCell ref="A19:C19"/>
    <mergeCell ref="A18:C18"/>
    <mergeCell ref="A17:C17"/>
    <mergeCell ref="A16:C16"/>
    <mergeCell ref="A15:C15"/>
    <mergeCell ref="A14:C14"/>
    <mergeCell ref="A13:C13"/>
    <mergeCell ref="A12:C12"/>
    <mergeCell ref="A11:C11"/>
    <mergeCell ref="A10:C10"/>
    <mergeCell ref="A9:C9"/>
    <mergeCell ref="A1:Q1"/>
    <mergeCell ref="A2:Q2"/>
    <mergeCell ref="A3:C4"/>
    <mergeCell ref="D3:D4"/>
    <mergeCell ref="E3:E4"/>
    <mergeCell ref="G3:G4"/>
    <mergeCell ref="J3:J4"/>
    <mergeCell ref="M3:M4"/>
    <mergeCell ref="P3:P4"/>
    <mergeCell ref="I3:I4"/>
    <mergeCell ref="L3:L4"/>
    <mergeCell ref="O3:O4"/>
  </mergeCells>
  <dataValidations count="1">
    <dataValidation type="list" allowBlank="1" showInputMessage="1" showErrorMessage="1" sqref="K21:L21" xr:uid="{00000000-0002-0000-0000-000000000000}">
      <formula1>$A$17:$A$33</formula1>
    </dataValidation>
  </dataValidations>
  <printOptions horizontalCentered="1" verticalCentered="1"/>
  <pageMargins left="0.78740157480314965" right="0.39370078740157483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2"/>
  <sheetViews>
    <sheetView workbookViewId="0">
      <selection activeCell="W13" sqref="W13"/>
    </sheetView>
  </sheetViews>
  <sheetFormatPr baseColWidth="10" defaultRowHeight="18.75" x14ac:dyDescent="0.3"/>
  <cols>
    <col min="1" max="3" width="8.28515625" customWidth="1"/>
    <col min="4" max="4" width="4.7109375" bestFit="1" customWidth="1"/>
    <col min="5" max="5" width="4.7109375" style="1" bestFit="1" customWidth="1"/>
    <col min="6" max="6" width="12.85546875" customWidth="1"/>
    <col min="7" max="7" width="3.85546875" style="1" bestFit="1" customWidth="1"/>
    <col min="8" max="8" width="12.85546875" customWidth="1"/>
    <col min="9" max="9" width="3.85546875" bestFit="1" customWidth="1"/>
    <col min="10" max="10" width="4.7109375" style="1" customWidth="1"/>
    <col min="11" max="11" width="12.85546875" customWidth="1"/>
    <col min="12" max="12" width="3.85546875" bestFit="1" customWidth="1"/>
    <col min="13" max="13" width="4.7109375" style="1" customWidth="1"/>
    <col min="14" max="14" width="12.85546875" customWidth="1"/>
    <col min="15" max="15" width="3.85546875" bestFit="1" customWidth="1"/>
    <col min="16" max="16" width="4.7109375" customWidth="1"/>
  </cols>
  <sheetData>
    <row r="1" spans="1:17" ht="30" customHeight="1" x14ac:dyDescent="0.25">
      <c r="A1" s="13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29.25" customHeight="1" thickBot="1" x14ac:dyDescent="0.3">
      <c r="A2" s="16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7" ht="23.25" customHeight="1" thickTop="1" x14ac:dyDescent="0.25">
      <c r="A3" s="19" t="s">
        <v>0</v>
      </c>
      <c r="B3" s="20"/>
      <c r="C3" s="20"/>
      <c r="D3" s="31" t="s">
        <v>13</v>
      </c>
      <c r="E3" s="33" t="s">
        <v>14</v>
      </c>
      <c r="F3" s="3" t="s">
        <v>9</v>
      </c>
      <c r="G3" s="27" t="s">
        <v>8</v>
      </c>
      <c r="H3" s="3" t="s">
        <v>7</v>
      </c>
      <c r="I3" s="27" t="s">
        <v>8</v>
      </c>
      <c r="J3" s="27" t="s">
        <v>6</v>
      </c>
      <c r="K3" s="3" t="s">
        <v>5</v>
      </c>
      <c r="L3" s="27" t="s">
        <v>8</v>
      </c>
      <c r="M3" s="27" t="s">
        <v>4</v>
      </c>
      <c r="N3" s="3" t="s">
        <v>3</v>
      </c>
      <c r="O3" s="27" t="s">
        <v>8</v>
      </c>
      <c r="P3" s="27" t="s">
        <v>2</v>
      </c>
      <c r="Q3" s="5"/>
    </row>
    <row r="4" spans="1:17" ht="68.25" customHeight="1" x14ac:dyDescent="0.25">
      <c r="A4" s="21"/>
      <c r="B4" s="22"/>
      <c r="C4" s="22"/>
      <c r="D4" s="32"/>
      <c r="E4" s="34"/>
      <c r="F4" s="2" t="s">
        <v>11</v>
      </c>
      <c r="G4" s="28"/>
      <c r="H4" s="2" t="s">
        <v>15</v>
      </c>
      <c r="I4" s="28"/>
      <c r="J4" s="28"/>
      <c r="K4" s="6" t="s">
        <v>10</v>
      </c>
      <c r="L4" s="28"/>
      <c r="M4" s="28"/>
      <c r="N4" s="2" t="s">
        <v>12</v>
      </c>
      <c r="O4" s="28"/>
      <c r="P4" s="28"/>
      <c r="Q4" s="4" t="s">
        <v>1</v>
      </c>
    </row>
    <row r="5" spans="1:17" x14ac:dyDescent="0.25">
      <c r="A5" s="30"/>
      <c r="B5" s="30"/>
      <c r="C5" s="30"/>
      <c r="D5" s="8">
        <v>1</v>
      </c>
      <c r="E5" s="8">
        <v>1</v>
      </c>
      <c r="F5" s="9"/>
      <c r="G5" s="10"/>
      <c r="H5" s="9"/>
      <c r="I5" s="9"/>
      <c r="J5" s="10"/>
      <c r="K5" s="9"/>
      <c r="L5" s="9"/>
      <c r="M5" s="10"/>
      <c r="N5" s="9"/>
      <c r="O5" s="9"/>
      <c r="P5" s="10"/>
      <c r="Q5" s="7"/>
    </row>
    <row r="6" spans="1:17" x14ac:dyDescent="0.25">
      <c r="A6" s="29"/>
      <c r="B6" s="29"/>
      <c r="C6" s="29"/>
      <c r="D6" s="8">
        <v>1</v>
      </c>
      <c r="E6" s="8">
        <v>2</v>
      </c>
      <c r="F6" s="9"/>
      <c r="G6" s="10"/>
      <c r="H6" s="9"/>
      <c r="I6" s="9"/>
      <c r="J6" s="10"/>
      <c r="K6" s="9"/>
      <c r="L6" s="9"/>
      <c r="M6" s="10"/>
      <c r="N6" s="9"/>
      <c r="O6" s="9"/>
      <c r="P6" s="10"/>
      <c r="Q6" s="7"/>
    </row>
    <row r="7" spans="1:17" x14ac:dyDescent="0.25">
      <c r="A7" s="29"/>
      <c r="B7" s="29"/>
      <c r="C7" s="29"/>
      <c r="D7" s="8">
        <v>1</v>
      </c>
      <c r="E7" s="8">
        <v>3</v>
      </c>
      <c r="F7" s="9"/>
      <c r="G7" s="10"/>
      <c r="H7" s="9"/>
      <c r="I7" s="9"/>
      <c r="J7" s="10"/>
      <c r="K7" s="9"/>
      <c r="L7" s="9"/>
      <c r="M7" s="10"/>
      <c r="N7" s="9"/>
      <c r="O7" s="9"/>
      <c r="P7" s="10"/>
      <c r="Q7" s="7"/>
    </row>
    <row r="8" spans="1:17" x14ac:dyDescent="0.25">
      <c r="A8" s="29"/>
      <c r="B8" s="29"/>
      <c r="C8" s="29"/>
      <c r="D8" s="8">
        <v>1</v>
      </c>
      <c r="E8" s="8">
        <v>4</v>
      </c>
      <c r="F8" s="9"/>
      <c r="G8" s="10"/>
      <c r="H8" s="9"/>
      <c r="I8" s="9"/>
      <c r="J8" s="10"/>
      <c r="K8" s="9"/>
      <c r="L8" s="9"/>
      <c r="M8" s="10"/>
      <c r="N8" s="9"/>
      <c r="O8" s="9"/>
      <c r="P8" s="10"/>
      <c r="Q8" s="7"/>
    </row>
    <row r="9" spans="1:17" x14ac:dyDescent="0.25">
      <c r="A9" s="29"/>
      <c r="B9" s="29"/>
      <c r="C9" s="29"/>
      <c r="D9" s="8">
        <v>1</v>
      </c>
      <c r="E9" s="8">
        <v>5</v>
      </c>
      <c r="F9" s="9"/>
      <c r="G9" s="10"/>
      <c r="H9" s="9"/>
      <c r="I9" s="9"/>
      <c r="J9" s="10"/>
      <c r="K9" s="9"/>
      <c r="L9" s="9"/>
      <c r="M9" s="10"/>
      <c r="N9" s="9"/>
      <c r="O9" s="9"/>
      <c r="P9" s="10"/>
      <c r="Q9" s="7"/>
    </row>
    <row r="10" spans="1:17" x14ac:dyDescent="0.25">
      <c r="A10" s="29"/>
      <c r="B10" s="29"/>
      <c r="C10" s="29"/>
      <c r="D10" s="8">
        <v>2</v>
      </c>
      <c r="E10" s="8">
        <v>1</v>
      </c>
      <c r="F10" s="9"/>
      <c r="G10" s="10"/>
      <c r="H10" s="9"/>
      <c r="I10" s="9"/>
      <c r="J10" s="10"/>
      <c r="K10" s="9"/>
      <c r="L10" s="9"/>
      <c r="M10" s="10"/>
      <c r="N10" s="9"/>
      <c r="O10" s="9"/>
      <c r="P10" s="10"/>
      <c r="Q10" s="7"/>
    </row>
    <row r="11" spans="1:17" x14ac:dyDescent="0.25">
      <c r="A11" s="29"/>
      <c r="B11" s="29"/>
      <c r="C11" s="29"/>
      <c r="D11" s="8">
        <v>2</v>
      </c>
      <c r="E11" s="8">
        <v>2</v>
      </c>
      <c r="F11" s="9"/>
      <c r="G11" s="10"/>
      <c r="H11" s="9"/>
      <c r="I11" s="9"/>
      <c r="J11" s="10"/>
      <c r="K11" s="9"/>
      <c r="L11" s="9"/>
      <c r="M11" s="10"/>
      <c r="N11" s="9"/>
      <c r="O11" s="9"/>
      <c r="P11" s="10"/>
      <c r="Q11" s="7"/>
    </row>
    <row r="12" spans="1:17" x14ac:dyDescent="0.25">
      <c r="A12" s="29"/>
      <c r="B12" s="29"/>
      <c r="C12" s="29"/>
      <c r="D12" s="8">
        <v>2</v>
      </c>
      <c r="E12" s="8">
        <v>3</v>
      </c>
      <c r="F12" s="9"/>
      <c r="G12" s="10"/>
      <c r="H12" s="9"/>
      <c r="I12" s="9"/>
      <c r="J12" s="10"/>
      <c r="K12" s="9"/>
      <c r="L12" s="9"/>
      <c r="M12" s="10"/>
      <c r="N12" s="9"/>
      <c r="O12" s="9"/>
      <c r="P12" s="10"/>
      <c r="Q12" s="7"/>
    </row>
    <row r="13" spans="1:17" x14ac:dyDescent="0.25">
      <c r="A13" s="29"/>
      <c r="B13" s="29"/>
      <c r="C13" s="29"/>
      <c r="D13" s="8">
        <v>2</v>
      </c>
      <c r="E13" s="8">
        <v>4</v>
      </c>
      <c r="F13" s="9"/>
      <c r="G13" s="10"/>
      <c r="H13" s="9"/>
      <c r="I13" s="9"/>
      <c r="J13" s="10"/>
      <c r="K13" s="9"/>
      <c r="L13" s="9"/>
      <c r="M13" s="10"/>
      <c r="N13" s="9"/>
      <c r="O13" s="9"/>
      <c r="P13" s="10"/>
      <c r="Q13" s="7"/>
    </row>
    <row r="14" spans="1:17" x14ac:dyDescent="0.25">
      <c r="A14" s="29"/>
      <c r="B14" s="29"/>
      <c r="C14" s="29"/>
      <c r="D14" s="8">
        <v>3</v>
      </c>
      <c r="E14" s="8">
        <v>1</v>
      </c>
      <c r="F14" s="9"/>
      <c r="G14" s="10"/>
      <c r="H14" s="9"/>
      <c r="I14" s="9"/>
      <c r="J14" s="10"/>
      <c r="K14" s="9"/>
      <c r="L14" s="9"/>
      <c r="M14" s="10"/>
      <c r="N14" s="9"/>
      <c r="O14" s="9"/>
      <c r="P14" s="10"/>
      <c r="Q14" s="7"/>
    </row>
    <row r="15" spans="1:17" x14ac:dyDescent="0.25">
      <c r="A15" s="29"/>
      <c r="B15" s="29"/>
      <c r="C15" s="29"/>
      <c r="D15" s="8">
        <v>3</v>
      </c>
      <c r="E15" s="8">
        <v>2</v>
      </c>
      <c r="F15" s="9"/>
      <c r="G15" s="10"/>
      <c r="H15" s="9"/>
      <c r="I15" s="9"/>
      <c r="J15" s="10"/>
      <c r="K15" s="9"/>
      <c r="L15" s="9"/>
      <c r="M15" s="10"/>
      <c r="N15" s="9"/>
      <c r="O15" s="9"/>
      <c r="P15" s="10"/>
      <c r="Q15" s="7"/>
    </row>
    <row r="16" spans="1:17" x14ac:dyDescent="0.25">
      <c r="A16" s="29"/>
      <c r="B16" s="29"/>
      <c r="C16" s="29"/>
      <c r="D16" s="8">
        <v>3</v>
      </c>
      <c r="E16" s="8">
        <v>3</v>
      </c>
      <c r="F16" s="9"/>
      <c r="G16" s="10"/>
      <c r="H16" s="9"/>
      <c r="I16" s="9"/>
      <c r="J16" s="10"/>
      <c r="K16" s="9"/>
      <c r="L16" s="9"/>
      <c r="M16" s="10"/>
      <c r="N16" s="9"/>
      <c r="O16" s="9"/>
      <c r="P16" s="10"/>
      <c r="Q16" s="7"/>
    </row>
    <row r="17" spans="1:17" x14ac:dyDescent="0.25">
      <c r="A17" s="29"/>
      <c r="B17" s="29"/>
      <c r="C17" s="29"/>
      <c r="D17" s="8">
        <v>3</v>
      </c>
      <c r="E17" s="8">
        <v>4</v>
      </c>
      <c r="F17" s="9"/>
      <c r="G17" s="10"/>
      <c r="H17" s="9"/>
      <c r="I17" s="9"/>
      <c r="J17" s="10"/>
      <c r="K17" s="9"/>
      <c r="L17" s="9"/>
      <c r="M17" s="10"/>
      <c r="N17" s="9"/>
      <c r="O17" s="9"/>
      <c r="P17" s="10"/>
      <c r="Q17" s="7"/>
    </row>
    <row r="19" spans="1:17" x14ac:dyDescent="0.3">
      <c r="B19" t="s">
        <v>18</v>
      </c>
      <c r="E19" t="s">
        <v>21</v>
      </c>
      <c r="H19" t="s">
        <v>24</v>
      </c>
      <c r="K19" t="s">
        <v>27</v>
      </c>
    </row>
    <row r="20" spans="1:17" x14ac:dyDescent="0.3">
      <c r="B20" t="s">
        <v>19</v>
      </c>
      <c r="E20" t="s">
        <v>22</v>
      </c>
      <c r="H20" t="s">
        <v>25</v>
      </c>
      <c r="K20" t="s">
        <v>28</v>
      </c>
    </row>
    <row r="21" spans="1:17" x14ac:dyDescent="0.3">
      <c r="B21" t="s">
        <v>20</v>
      </c>
      <c r="E21" t="s">
        <v>23</v>
      </c>
      <c r="H21" t="s">
        <v>26</v>
      </c>
      <c r="K21" t="s">
        <v>17</v>
      </c>
    </row>
    <row r="22" spans="1:17" x14ac:dyDescent="0.3">
      <c r="K22" t="s">
        <v>29</v>
      </c>
    </row>
  </sheetData>
  <mergeCells count="25">
    <mergeCell ref="O3:O4"/>
    <mergeCell ref="A15:C15"/>
    <mergeCell ref="A1:Q1"/>
    <mergeCell ref="A2:Q2"/>
    <mergeCell ref="A3:C4"/>
    <mergeCell ref="D3:D4"/>
    <mergeCell ref="E3:E4"/>
    <mergeCell ref="G3:G4"/>
    <mergeCell ref="J3:J4"/>
    <mergeCell ref="M3:M4"/>
    <mergeCell ref="P3:P4"/>
    <mergeCell ref="A16:C16"/>
    <mergeCell ref="A17:C17"/>
    <mergeCell ref="I3:I4"/>
    <mergeCell ref="L3:L4"/>
    <mergeCell ref="A9:C9"/>
    <mergeCell ref="A10:C10"/>
    <mergeCell ref="A11:C11"/>
    <mergeCell ref="A12:C12"/>
    <mergeCell ref="A13:C13"/>
    <mergeCell ref="A14:C14"/>
    <mergeCell ref="A8:C8"/>
    <mergeCell ref="A5:C5"/>
    <mergeCell ref="A6:C6"/>
    <mergeCell ref="A7:C7"/>
  </mergeCells>
  <dataValidations count="1">
    <dataValidation type="list" allowBlank="1" showInputMessage="1" showErrorMessage="1" sqref="K19:L19" xr:uid="{00000000-0002-0000-0100-000000000000}">
      <formula1>$A$16:$A$31</formula1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2023</vt:lpstr>
      <vt:lpstr>Tabelle1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</dc:creator>
  <cp:lastModifiedBy>René Wunderlich</cp:lastModifiedBy>
  <cp:lastPrinted>2023-05-23T05:51:25Z</cp:lastPrinted>
  <dcterms:created xsi:type="dcterms:W3CDTF">2010-04-27T06:46:41Z</dcterms:created>
  <dcterms:modified xsi:type="dcterms:W3CDTF">2023-05-24T11:22:50Z</dcterms:modified>
</cp:coreProperties>
</file>