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40" windowHeight="8280" activeTab="0"/>
  </bookViews>
  <sheets>
    <sheet name="WK III Fina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<sst xmlns="http://schemas.openxmlformats.org/spreadsheetml/2006/main" count="39" uniqueCount="37">
  <si>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</si>
  <si>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</si>
  <si>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</si>
  <si>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</si>
  <si>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</si>
  <si>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</si>
  <si>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</si>
  <si>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</si>
  <si>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</si>
  <si>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</si>
  <si>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</si>
  <si>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</si>
  <si>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Ansetzungen</t>
  </si>
  <si>
    <t>Teilnehmer</t>
  </si>
  <si>
    <t>Auswertung</t>
  </si>
  <si>
    <t>Nr. 5</t>
  </si>
  <si>
    <t>5 -  1</t>
  </si>
  <si>
    <t>4 - 5</t>
  </si>
  <si>
    <t>5 - 3</t>
  </si>
  <si>
    <t>2 - 5</t>
  </si>
  <si>
    <t>Punkte</t>
  </si>
  <si>
    <t>Tore</t>
  </si>
  <si>
    <t>Differenz Tore</t>
  </si>
  <si>
    <t xml:space="preserve">    K.-Löser-Sportplatz  Annaberg</t>
  </si>
  <si>
    <t>HGG Thum</t>
  </si>
  <si>
    <t>LKG Annaberg</t>
  </si>
  <si>
    <t>OS Großrückersw.</t>
  </si>
  <si>
    <t>1.</t>
  </si>
  <si>
    <t>2.</t>
  </si>
  <si>
    <t>3.</t>
  </si>
  <si>
    <t>4.</t>
  </si>
  <si>
    <t>OS Sehmatal</t>
  </si>
  <si>
    <t xml:space="preserve">                        J.t.f.O.  Fußball WK III  Jungen</t>
  </si>
  <si>
    <t>OS Ehrenfriedersdorf</t>
  </si>
  <si>
    <t xml:space="preserve">   </t>
  </si>
  <si>
    <t xml:space="preserve"> </t>
  </si>
  <si>
    <t>5.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</si>
</sst>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4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9"/>
  <sheetViews>
    <sheetView showGridLines="0" tabSelected="1" zoomScalePageLayoutView="0" workbookViewId="0" topLeftCell="A1">
      <selection activeCell="C26" sqref="C26"/>
    </sheetView>
  </sheetViews>
  <sheetFormatPr defaultColWidth="11.421875" defaultRowHeight="12.75"/>
  <cols>
    <col min="1" max="1" width="7.28125" style="11" customWidth="1"/>
    <col min="2" max="3" width="25.7109375" style="11" customWidth="1"/>
    <col min="4" max="4" width="8.421875" style="11" customWidth="1"/>
    <col min="5" max="5" width="5.8515625" style="11" customWidth="1"/>
    <col min="6" max="8" width="5.7109375" style="11" customWidth="1"/>
    <col min="9" max="16384" width="11.421875" style="11" customWidth="1"/>
  </cols>
  <sheetData>
    <row r="1" spans="1:4" s="3" customFormat="1" ht="25.5" customHeight="1">
      <c r="A1" s="1" t="s">
        <v>32</v>
      </c>
      <c r="B1" s="2"/>
      <c r="C1" s="1"/>
      <c r="D1" s="1"/>
    </row>
    <row r="2" spans="1:4" s="3" customFormat="1" ht="23.25">
      <c r="A2" s="4"/>
      <c r="B2" s="5">
        <v>44826</v>
      </c>
      <c r="C2" s="1" t="s">
        <v>23</v>
      </c>
      <c r="D2" s="1"/>
    </row>
    <row r="3" spans="1:4" s="3" customFormat="1" ht="15.75" customHeight="1">
      <c r="A3" s="4"/>
      <c r="B3" s="1"/>
      <c r="C3" s="1"/>
      <c r="D3" s="1"/>
    </row>
    <row r="4" spans="1:4" s="3" customFormat="1" ht="23.25">
      <c r="A4" s="4"/>
      <c r="B4" s="6" t="s">
        <v>13</v>
      </c>
      <c r="C4" s="1"/>
      <c r="D4" s="1"/>
    </row>
    <row r="5" spans="1:8" ht="18">
      <c r="A5" s="7" t="s">
        <v>2</v>
      </c>
      <c r="B5" s="8" t="s">
        <v>31</v>
      </c>
      <c r="C5" s="9"/>
      <c r="D5" s="9"/>
      <c r="E5" s="10"/>
      <c r="F5" s="10"/>
      <c r="G5" s="10"/>
      <c r="H5" s="9"/>
    </row>
    <row r="6" spans="1:8" ht="18">
      <c r="A6" s="7" t="s">
        <v>0</v>
      </c>
      <c r="B6" s="8" t="s">
        <v>24</v>
      </c>
      <c r="C6" s="9"/>
      <c r="D6" s="9"/>
      <c r="E6" s="10"/>
      <c r="F6" s="10"/>
      <c r="G6" s="10"/>
      <c r="H6" s="9"/>
    </row>
    <row r="7" spans="1:8" ht="18">
      <c r="A7" s="7" t="s">
        <v>1</v>
      </c>
      <c r="B7" s="12" t="s">
        <v>26</v>
      </c>
      <c r="C7" s="9"/>
      <c r="D7" s="9"/>
      <c r="E7" s="10"/>
      <c r="F7" s="10"/>
      <c r="G7" s="10"/>
      <c r="H7" s="9"/>
    </row>
    <row r="8" spans="1:8" ht="18">
      <c r="A8" s="7" t="s">
        <v>3</v>
      </c>
      <c r="B8" s="12" t="s">
        <v>25</v>
      </c>
      <c r="C8" s="9"/>
      <c r="D8" s="9"/>
      <c r="E8" s="10"/>
      <c r="F8" s="10"/>
      <c r="G8" s="10"/>
      <c r="H8" s="9"/>
    </row>
    <row r="9" spans="1:8" ht="18">
      <c r="A9" s="7" t="s">
        <v>15</v>
      </c>
      <c r="B9" s="8" t="s">
        <v>33</v>
      </c>
      <c r="C9" s="9"/>
      <c r="D9" s="9"/>
      <c r="E9" s="10"/>
      <c r="F9" s="10"/>
      <c r="G9" s="10"/>
      <c r="H9" s="10"/>
    </row>
    <row r="10" spans="1:8" ht="18">
      <c r="A10" s="13"/>
      <c r="B10" s="14" t="s">
        <v>12</v>
      </c>
      <c r="C10" s="15"/>
      <c r="D10" s="15"/>
      <c r="E10" s="16" t="s">
        <v>20</v>
      </c>
      <c r="F10" s="16"/>
      <c r="G10" s="16" t="s">
        <v>21</v>
      </c>
      <c r="H10" s="16"/>
    </row>
    <row r="11" spans="1:8" ht="15">
      <c r="A11" s="17" t="s">
        <v>4</v>
      </c>
      <c r="B11" s="15" t="str">
        <f>B5</f>
        <v>OS Sehmatal</v>
      </c>
      <c r="C11" s="15" t="str">
        <f>B6</f>
        <v>HGG Thum</v>
      </c>
      <c r="D11" s="15"/>
      <c r="E11" s="15" t="s">
        <v>34</v>
      </c>
      <c r="F11" s="15">
        <v>3</v>
      </c>
      <c r="G11" s="15">
        <v>0</v>
      </c>
      <c r="H11" s="15">
        <v>2</v>
      </c>
    </row>
    <row r="12" spans="1:8" ht="15">
      <c r="A12" s="17" t="s">
        <v>5</v>
      </c>
      <c r="B12" s="15" t="str">
        <f>B7</f>
        <v>OS Großrückersw.</v>
      </c>
      <c r="C12" s="15" t="str">
        <f>B8</f>
        <v>LKG Annaberg</v>
      </c>
      <c r="D12" s="15"/>
      <c r="E12" s="15"/>
      <c r="F12" s="15">
        <v>3</v>
      </c>
      <c r="G12" s="15">
        <v>0</v>
      </c>
      <c r="H12" s="15">
        <v>1</v>
      </c>
    </row>
    <row r="13" spans="1:8" ht="15">
      <c r="A13" s="17" t="s">
        <v>16</v>
      </c>
      <c r="B13" s="15" t="str">
        <f>B9</f>
        <v>OS Ehrenfriedersdorf</v>
      </c>
      <c r="C13" s="15" t="str">
        <f>B5</f>
        <v>OS Sehmatal</v>
      </c>
      <c r="D13" s="15"/>
      <c r="E13" s="15">
        <v>1</v>
      </c>
      <c r="F13" s="15">
        <v>1</v>
      </c>
      <c r="G13" s="15">
        <v>0</v>
      </c>
      <c r="H13" s="15">
        <v>0</v>
      </c>
    </row>
    <row r="14" spans="1:8" ht="15">
      <c r="A14" s="17" t="s">
        <v>8</v>
      </c>
      <c r="B14" s="15" t="str">
        <f>B7</f>
        <v>OS Großrückersw.</v>
      </c>
      <c r="C14" s="15" t="str">
        <f>B6</f>
        <v>HGG Thum</v>
      </c>
      <c r="D14" s="15"/>
      <c r="E14" s="15"/>
      <c r="F14" s="15">
        <v>3</v>
      </c>
      <c r="G14" s="15">
        <v>0</v>
      </c>
      <c r="H14" s="15">
        <v>1</v>
      </c>
    </row>
    <row r="15" spans="1:8" ht="15">
      <c r="A15" s="17" t="s">
        <v>17</v>
      </c>
      <c r="B15" s="15" t="str">
        <f>B8</f>
        <v>LKG Annaberg</v>
      </c>
      <c r="C15" s="15" t="str">
        <f>B9</f>
        <v>OS Ehrenfriedersdorf</v>
      </c>
      <c r="D15" s="15"/>
      <c r="E15" s="15">
        <v>3</v>
      </c>
      <c r="F15" s="15"/>
      <c r="G15" s="15">
        <v>3</v>
      </c>
      <c r="H15" s="15">
        <v>0</v>
      </c>
    </row>
    <row r="16" spans="1:8" ht="15">
      <c r="A16" s="17" t="s">
        <v>6</v>
      </c>
      <c r="B16" s="15" t="str">
        <f>B5</f>
        <v>OS Sehmatal</v>
      </c>
      <c r="C16" s="15" t="str">
        <f>B7</f>
        <v>OS Großrückersw.</v>
      </c>
      <c r="D16" s="15"/>
      <c r="E16" s="15"/>
      <c r="F16" s="15">
        <v>3</v>
      </c>
      <c r="G16" s="15">
        <v>0</v>
      </c>
      <c r="H16" s="15">
        <v>1</v>
      </c>
    </row>
    <row r="17" spans="1:8" ht="15">
      <c r="A17" s="17" t="s">
        <v>7</v>
      </c>
      <c r="B17" s="15" t="str">
        <f>B6</f>
        <v>HGG Thum</v>
      </c>
      <c r="C17" s="15" t="str">
        <f>B8</f>
        <v>LKG Annaberg</v>
      </c>
      <c r="D17" s="15"/>
      <c r="E17" s="15"/>
      <c r="F17" s="15">
        <v>3</v>
      </c>
      <c r="G17" s="15">
        <v>0</v>
      </c>
      <c r="H17" s="15">
        <v>2</v>
      </c>
    </row>
    <row r="18" spans="1:8" ht="15">
      <c r="A18" s="17" t="s">
        <v>18</v>
      </c>
      <c r="B18" s="15" t="str">
        <f>B9</f>
        <v>OS Ehrenfriedersdorf</v>
      </c>
      <c r="C18" s="15" t="str">
        <f>B7</f>
        <v>OS Großrückersw.</v>
      </c>
      <c r="D18" s="15"/>
      <c r="E18" s="15"/>
      <c r="F18" s="15">
        <v>3</v>
      </c>
      <c r="G18" s="15">
        <v>0</v>
      </c>
      <c r="H18" s="15">
        <v>1</v>
      </c>
    </row>
    <row r="19" spans="1:8" ht="15">
      <c r="A19" s="17" t="s">
        <v>9</v>
      </c>
      <c r="B19" s="15" t="str">
        <f>B8</f>
        <v>LKG Annaberg</v>
      </c>
      <c r="C19" s="15" t="str">
        <f>B5</f>
        <v>OS Sehmatal</v>
      </c>
      <c r="D19" s="15"/>
      <c r="E19" s="15">
        <v>3</v>
      </c>
      <c r="F19" s="15"/>
      <c r="G19" s="15">
        <v>2</v>
      </c>
      <c r="H19" s="15">
        <v>1</v>
      </c>
    </row>
    <row r="20" spans="1:8" ht="15">
      <c r="A20" s="17" t="s">
        <v>19</v>
      </c>
      <c r="B20" s="15" t="str">
        <f>B6</f>
        <v>HGG Thum</v>
      </c>
      <c r="C20" s="15" t="str">
        <f>B9</f>
        <v>OS Ehrenfriedersdorf</v>
      </c>
      <c r="D20" s="15"/>
      <c r="E20" s="15">
        <v>3</v>
      </c>
      <c r="F20" s="15"/>
      <c r="G20" s="15">
        <v>4</v>
      </c>
      <c r="H20" s="15">
        <v>0</v>
      </c>
    </row>
    <row r="21" spans="1:8" ht="15">
      <c r="A21" s="17"/>
      <c r="B21" s="15"/>
      <c r="C21" s="15"/>
      <c r="D21" s="15"/>
      <c r="E21" s="15" t="s">
        <v>35</v>
      </c>
      <c r="F21" s="15"/>
      <c r="G21" s="15"/>
      <c r="H21" s="15"/>
    </row>
    <row r="22" spans="1:8" ht="18">
      <c r="A22" s="18"/>
      <c r="B22" s="6" t="s">
        <v>14</v>
      </c>
      <c r="C22" s="10"/>
      <c r="D22" s="10"/>
      <c r="E22" s="10"/>
      <c r="F22" s="10"/>
      <c r="G22" s="10"/>
      <c r="H22" s="10"/>
    </row>
    <row r="23" spans="1:8" ht="18">
      <c r="A23" s="19" t="s">
        <v>10</v>
      </c>
      <c r="B23" s="19" t="s">
        <v>11</v>
      </c>
      <c r="C23" s="8" t="s">
        <v>22</v>
      </c>
      <c r="D23" s="12"/>
      <c r="E23" s="16" t="s">
        <v>20</v>
      </c>
      <c r="F23" s="16"/>
      <c r="G23" s="16" t="s">
        <v>21</v>
      </c>
      <c r="H23" s="16"/>
    </row>
    <row r="24" spans="1:8" ht="17.25">
      <c r="A24" s="19" t="s">
        <v>30</v>
      </c>
      <c r="B24" s="20" t="str">
        <f>B5</f>
        <v>OS Sehmatal</v>
      </c>
      <c r="C24" s="19">
        <f>G24-H24</f>
        <v>-4</v>
      </c>
      <c r="D24" s="19"/>
      <c r="E24" s="20">
        <f>SUM(E11:E11,F13:F13,E16:E16,F19:F19)</f>
        <v>1</v>
      </c>
      <c r="F24" s="20"/>
      <c r="G24" s="20">
        <f>SUM(G11:G11,H13:H13,G16:G16,H19:H19)</f>
        <v>1</v>
      </c>
      <c r="H24" s="20">
        <f>SUM(H11:H11,G13:G13,H16:H16,G19:G19)</f>
        <v>5</v>
      </c>
    </row>
    <row r="25" spans="1:8" ht="17.25">
      <c r="A25" s="19" t="s">
        <v>28</v>
      </c>
      <c r="B25" s="20" t="str">
        <f>B6</f>
        <v>HGG Thum</v>
      </c>
      <c r="C25" s="19">
        <f>G25-H25</f>
        <v>5</v>
      </c>
      <c r="D25" s="19"/>
      <c r="E25" s="20">
        <f>SUM(F11:F11,F14:F14,E17:E17,E20:E21)</f>
        <v>9</v>
      </c>
      <c r="F25" s="20"/>
      <c r="G25" s="20">
        <f>SUM(H11:H11,H14:H14,G17:G17,G20:G21)</f>
        <v>7</v>
      </c>
      <c r="H25" s="20">
        <f>SUM(G11:G11,G14:G14,H17:H17,H20:H21)</f>
        <v>2</v>
      </c>
    </row>
    <row r="26" spans="1:8" ht="17.25">
      <c r="A26" s="19" t="s">
        <v>29</v>
      </c>
      <c r="B26" s="20" t="str">
        <f>B7</f>
        <v>OS Großrückersw.</v>
      </c>
      <c r="C26" s="19">
        <f>G26-H26</f>
        <v>0</v>
      </c>
      <c r="D26" s="19"/>
      <c r="E26" s="20">
        <f>SUM(E12:E12,E14:E14,F16:F16,F18:F18)</f>
        <v>6</v>
      </c>
      <c r="F26" s="20"/>
      <c r="G26" s="20">
        <f>SUM(G12:G12,G14:G14,H16:H16,H18:H18)</f>
        <v>2</v>
      </c>
      <c r="H26" s="20">
        <f>SUM(H12:H12,H14:H14,G16:G16,G18:G18)</f>
        <v>2</v>
      </c>
    </row>
    <row r="27" spans="1:8" ht="17.25">
      <c r="A27" s="19" t="s">
        <v>27</v>
      </c>
      <c r="B27" s="20" t="str">
        <f>B8</f>
        <v>LKG Annaberg</v>
      </c>
      <c r="C27" s="19">
        <f>G27-H27</f>
        <v>7</v>
      </c>
      <c r="D27" s="19"/>
      <c r="E27" s="20">
        <f>SUM(F12:F12,F17:F17,E15:E15,E19:E19)</f>
        <v>12</v>
      </c>
      <c r="F27" s="20"/>
      <c r="G27" s="20">
        <f>SUM(H12:H12,G15:G15,H17:H17,G19:G19)</f>
        <v>8</v>
      </c>
      <c r="H27" s="20">
        <f>SUM(G12:G12,H15:H15,G17:G17,H19:H19)</f>
        <v>1</v>
      </c>
    </row>
    <row r="28" spans="1:8" ht="17.25">
      <c r="A28" s="19" t="s">
        <v>36</v>
      </c>
      <c r="B28" s="12" t="str">
        <f>B9</f>
        <v>OS Ehrenfriedersdorf</v>
      </c>
      <c r="C28" s="19">
        <f>G28-H28</f>
        <v>-8</v>
      </c>
      <c r="D28" s="19"/>
      <c r="E28" s="12">
        <f>SUM(E13:E13,F15:F15,E18:E18,F20:F21)</f>
        <v>1</v>
      </c>
      <c r="F28" s="12"/>
      <c r="G28" s="12">
        <f>SUM(G13:G13,H15:H15,G18:G18,H20:H21)</f>
        <v>0</v>
      </c>
      <c r="H28" s="12">
        <f>SUM(H13:H13,G15:G15,H18:H18,G20:G21)</f>
        <v>8</v>
      </c>
    </row>
    <row r="29" spans="1:7" ht="15">
      <c r="A29" s="10"/>
      <c r="B29" s="10"/>
      <c r="C29" s="10"/>
      <c r="D29" s="10"/>
      <c r="E29" s="10"/>
      <c r="F29" s="10"/>
      <c r="G29" s="10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milum</cp:lastModifiedBy>
  <cp:lastPrinted>2014-09-24T18:15:06Z</cp:lastPrinted>
  <dcterms:created xsi:type="dcterms:W3CDTF">2008-04-15T07:18:01Z</dcterms:created>
  <dcterms:modified xsi:type="dcterms:W3CDTF">2022-09-22T14:59:07Z</dcterms:modified>
  <cp:category/>
  <cp:version/>
  <cp:contentType/>
  <cp:contentStatus/>
</cp:coreProperties>
</file>