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7815" windowHeight="12255" tabRatio="1000" activeTab="4"/>
  </bookViews>
  <sheets>
    <sheet name="A Klasse 9" sheetId="1" r:id="rId1"/>
    <sheet name="B Klasse 8" sheetId="2" r:id="rId2"/>
    <sheet name="C KLasse 7" sheetId="3" r:id="rId3"/>
    <sheet name="D Klasse 6" sheetId="4" r:id="rId4"/>
    <sheet name="Schulwertung" sheetId="5" r:id="rId5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<sst xmlns="http://schemas.openxmlformats.org/spreadsheetml/2006/main" count="249" uniqueCount="75">
  <si>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</si>
  <si>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</si>
  <si>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</si>
  <si>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</si>
  <si>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</si>
  <si>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</si>
  <si>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</si>
  <si>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</si>
  <si>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</si>
  <si>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</si>
  <si>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</si>
  <si>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</si>
  <si>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</si>
  <si>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</si>
  <si>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</si>
  <si>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</si>
  <si>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</si>
  <si>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</si>
  <si>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</si>
  <si>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</si>
  <si>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</si>
  <si>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 xml:space="preserve">    Silberlandhalle Annaberg</t>
  </si>
  <si>
    <t>Punkte</t>
  </si>
  <si>
    <t>Annaberg</t>
  </si>
  <si>
    <t>Freiberg</t>
  </si>
  <si>
    <t>Chemnitz</t>
  </si>
  <si>
    <t>Flöha</t>
  </si>
  <si>
    <t>Tore</t>
  </si>
  <si>
    <t>Endergebnis</t>
  </si>
  <si>
    <t>Qualifikation Regionalfinale Silberlandhalle - ANA</t>
  </si>
  <si>
    <t xml:space="preserve">               21. Floorballturnier FSP-LER  Schulwertung</t>
  </si>
  <si>
    <t>Staffel A</t>
  </si>
  <si>
    <t>Staffel B</t>
  </si>
  <si>
    <t>Staffel C</t>
  </si>
  <si>
    <t>Staffel D</t>
  </si>
  <si>
    <t>Gesamt</t>
  </si>
  <si>
    <t>Platzziffer</t>
  </si>
  <si>
    <t>Torverhältnis</t>
  </si>
  <si>
    <t xml:space="preserve">Rd.  </t>
  </si>
  <si>
    <t>Rd.</t>
  </si>
  <si>
    <t xml:space="preserve">Rd. </t>
  </si>
  <si>
    <t>Rd./Spf.</t>
  </si>
  <si>
    <t>Hallenfußball "Staffel A Jahrgang "03/04" 17.12.2019</t>
  </si>
  <si>
    <t xml:space="preserve">               Fußball  FSP-LER  Jg. 2005 Staffel B</t>
  </si>
  <si>
    <t xml:space="preserve">               Fußball  FSP-LER  Jg. 2006 Staffel C</t>
  </si>
  <si>
    <t xml:space="preserve">               Fußball  FSP-LER  Jg. 2007 Staffel D</t>
  </si>
  <si>
    <t>23. Fußballturnier der Förderschulen</t>
  </si>
  <si>
    <t>17.12.2019 Silberlandhalle Annaberg-Buchholz</t>
  </si>
  <si>
    <t>4 / 1</t>
  </si>
  <si>
    <t>9 / 1</t>
  </si>
  <si>
    <t>6 / 1*</t>
  </si>
  <si>
    <t>7 / 2</t>
  </si>
  <si>
    <t>1 / 1*</t>
  </si>
  <si>
    <t>2 / 2*</t>
  </si>
  <si>
    <t>7 / 3*</t>
  </si>
  <si>
    <t>6 / 2*</t>
  </si>
  <si>
    <t>9 / 2</t>
  </si>
  <si>
    <t>4 / 2</t>
  </si>
  <si>
    <t>2 / 3*</t>
  </si>
  <si>
    <t>1 / 2*</t>
  </si>
  <si>
    <t>1 / 3</t>
  </si>
  <si>
    <t>3 / 1*</t>
  </si>
  <si>
    <t>10 / 1*</t>
  </si>
  <si>
    <t>8 / 1*</t>
  </si>
  <si>
    <t>5 / 1</t>
  </si>
  <si>
    <t>6 / 3</t>
  </si>
  <si>
    <t>3 / 2*</t>
  </si>
  <si>
    <t>2 / 1*</t>
  </si>
  <si>
    <t>7 / 1*</t>
  </si>
  <si>
    <t>8 / 2</t>
  </si>
  <si>
    <t>10 / 2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</si>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</sst>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5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left"/>
    </xf>
    <xf numFmtId="14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9" fillId="0" borderId="2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6"/>
  <sheetViews>
    <sheetView showGridLines="0" zoomScalePageLayoutView="0" workbookViewId="0" topLeftCell="A10">
      <selection activeCell="B39" sqref="B39"/>
    </sheetView>
  </sheetViews>
  <sheetFormatPr defaultColWidth="11.421875" defaultRowHeight="12.75"/>
  <cols>
    <col min="1" max="1" width="7.28125" style="24" customWidth="1"/>
    <col min="2" max="3" width="25.7109375" style="24" customWidth="1"/>
    <col min="4" max="4" width="8.7109375" style="24" customWidth="1"/>
    <col min="5" max="8" width="5.7109375" style="24" customWidth="1"/>
    <col min="9" max="16384" width="11.421875" style="24" customWidth="1"/>
  </cols>
  <sheetData>
    <row r="1" spans="1:8" ht="23.25">
      <c r="A1" s="89" t="s">
        <v>42</v>
      </c>
      <c r="B1" s="90"/>
      <c r="C1" s="90"/>
      <c r="D1" s="90"/>
      <c r="E1" s="90"/>
      <c r="F1" s="90"/>
      <c r="G1" s="90"/>
      <c r="H1" s="90"/>
    </row>
    <row r="2" spans="1:8" ht="23.25">
      <c r="A2" s="89" t="s">
        <v>29</v>
      </c>
      <c r="B2" s="90"/>
      <c r="C2" s="90"/>
      <c r="D2" s="90"/>
      <c r="E2" s="90"/>
      <c r="F2" s="90"/>
      <c r="G2" s="90"/>
      <c r="H2" s="90"/>
    </row>
    <row r="3" spans="1:4" s="26" customFormat="1" ht="15.75" customHeight="1">
      <c r="A3" s="23"/>
      <c r="B3" s="25"/>
      <c r="C3" s="25"/>
      <c r="D3" s="25"/>
    </row>
    <row r="4" spans="1:4" s="26" customFormat="1" ht="23.25">
      <c r="A4" s="23"/>
      <c r="B4" s="27" t="s">
        <v>14</v>
      </c>
      <c r="C4" s="25"/>
      <c r="D4" s="25"/>
    </row>
    <row r="5" spans="1:8" ht="18">
      <c r="A5" s="28" t="s">
        <v>2</v>
      </c>
      <c r="B5" s="29" t="s">
        <v>23</v>
      </c>
      <c r="C5" s="30"/>
      <c r="D5" s="30"/>
      <c r="E5" s="31"/>
      <c r="F5" s="31"/>
      <c r="G5" s="31"/>
      <c r="H5" s="30"/>
    </row>
    <row r="6" spans="1:8" ht="18">
      <c r="A6" s="28" t="s">
        <v>0</v>
      </c>
      <c r="B6" s="32"/>
      <c r="C6" s="30"/>
      <c r="D6" s="30"/>
      <c r="E6" s="31"/>
      <c r="F6" s="31"/>
      <c r="G6" s="31"/>
      <c r="H6" s="30"/>
    </row>
    <row r="7" spans="1:8" ht="18">
      <c r="A7" s="28" t="s">
        <v>1</v>
      </c>
      <c r="B7" s="29" t="s">
        <v>25</v>
      </c>
      <c r="C7" s="30"/>
      <c r="D7" s="30"/>
      <c r="E7" s="31"/>
      <c r="F7" s="31"/>
      <c r="G7" s="31"/>
      <c r="H7" s="30"/>
    </row>
    <row r="8" spans="1:8" ht="18">
      <c r="A8" s="28" t="s">
        <v>3</v>
      </c>
      <c r="B8" s="29" t="s">
        <v>24</v>
      </c>
      <c r="C8" s="30"/>
      <c r="D8" s="30"/>
      <c r="E8" s="31"/>
      <c r="F8" s="31"/>
      <c r="G8" s="31"/>
      <c r="H8" s="30"/>
    </row>
    <row r="9" spans="1:8" ht="18">
      <c r="A9" s="28" t="s">
        <v>16</v>
      </c>
      <c r="B9" s="29" t="s">
        <v>26</v>
      </c>
      <c r="C9" s="30"/>
      <c r="D9" s="30"/>
      <c r="E9" s="31"/>
      <c r="F9" s="31"/>
      <c r="G9" s="31"/>
      <c r="H9" s="31"/>
    </row>
    <row r="10" spans="1:8" ht="18">
      <c r="A10" s="33"/>
      <c r="B10" s="30"/>
      <c r="C10" s="30"/>
      <c r="D10" s="30"/>
      <c r="E10" s="31"/>
      <c r="F10" s="31"/>
      <c r="G10" s="31"/>
      <c r="H10" s="31"/>
    </row>
    <row r="11" spans="1:8" ht="20.25">
      <c r="A11" s="34"/>
      <c r="B11" s="35" t="s">
        <v>13</v>
      </c>
      <c r="C11" s="36"/>
      <c r="D11" s="36" t="s">
        <v>41</v>
      </c>
      <c r="E11" s="37" t="s">
        <v>22</v>
      </c>
      <c r="F11" s="37"/>
      <c r="G11" s="87" t="s">
        <v>27</v>
      </c>
      <c r="H11" s="88"/>
    </row>
    <row r="12" spans="1:8" ht="15">
      <c r="A12" s="38" t="s">
        <v>4</v>
      </c>
      <c r="B12" s="36" t="str">
        <f>B5</f>
        <v>Annaberg</v>
      </c>
      <c r="C12" s="36">
        <f>B6</f>
        <v>0</v>
      </c>
      <c r="D12" s="39" t="s">
        <v>40</v>
      </c>
      <c r="E12" s="36"/>
      <c r="F12" s="36"/>
      <c r="G12" s="36"/>
      <c r="H12" s="36"/>
    </row>
    <row r="13" spans="1:8" ht="15">
      <c r="A13" s="38"/>
      <c r="B13" s="36"/>
      <c r="C13" s="36"/>
      <c r="D13" s="40"/>
      <c r="E13" s="36"/>
      <c r="F13" s="36"/>
      <c r="G13" s="36"/>
      <c r="H13" s="36"/>
    </row>
    <row r="14" spans="1:8" ht="15">
      <c r="A14" s="38" t="s">
        <v>5</v>
      </c>
      <c r="B14" s="36" t="str">
        <f>B7</f>
        <v>Chemnitz</v>
      </c>
      <c r="C14" s="36" t="str">
        <f>B8</f>
        <v>Freiberg</v>
      </c>
      <c r="D14" s="40" t="s">
        <v>48</v>
      </c>
      <c r="E14" s="36">
        <v>3</v>
      </c>
      <c r="F14" s="36"/>
      <c r="G14" s="36">
        <v>3</v>
      </c>
      <c r="H14" s="36">
        <v>0</v>
      </c>
    </row>
    <row r="15" spans="1:8" ht="15">
      <c r="A15" s="38"/>
      <c r="B15" s="36"/>
      <c r="C15" s="36"/>
      <c r="D15" s="40"/>
      <c r="E15" s="36"/>
      <c r="F15" s="36"/>
      <c r="G15" s="36"/>
      <c r="H15" s="36"/>
    </row>
    <row r="16" spans="1:8" ht="15">
      <c r="A16" s="38" t="s">
        <v>17</v>
      </c>
      <c r="B16" s="36" t="str">
        <f>B9</f>
        <v>Flöha</v>
      </c>
      <c r="C16" s="36" t="str">
        <f>B5</f>
        <v>Annaberg</v>
      </c>
      <c r="D16" s="40" t="s">
        <v>49</v>
      </c>
      <c r="E16" s="36">
        <v>3</v>
      </c>
      <c r="F16" s="36"/>
      <c r="G16" s="36">
        <v>2</v>
      </c>
      <c r="H16" s="36">
        <v>0</v>
      </c>
    </row>
    <row r="17" spans="1:8" ht="15">
      <c r="A17" s="38"/>
      <c r="B17" s="36"/>
      <c r="C17" s="36"/>
      <c r="D17" s="40"/>
      <c r="E17" s="36"/>
      <c r="F17" s="36"/>
      <c r="G17" s="36"/>
      <c r="H17" s="36"/>
    </row>
    <row r="18" spans="1:8" ht="15">
      <c r="A18" s="38" t="s">
        <v>8</v>
      </c>
      <c r="B18" s="36" t="str">
        <f>B7</f>
        <v>Chemnitz</v>
      </c>
      <c r="C18" s="36">
        <f>B6</f>
        <v>0</v>
      </c>
      <c r="D18" s="40" t="s">
        <v>39</v>
      </c>
      <c r="E18" s="36"/>
      <c r="F18" s="36"/>
      <c r="G18" s="36"/>
      <c r="H18" s="36"/>
    </row>
    <row r="19" spans="1:8" ht="15" customHeight="1">
      <c r="A19" s="38"/>
      <c r="B19" s="36"/>
      <c r="C19" s="36"/>
      <c r="D19" s="40"/>
      <c r="E19" s="36"/>
      <c r="F19" s="36"/>
      <c r="G19" s="36"/>
      <c r="H19" s="36"/>
    </row>
    <row r="20" spans="1:8" ht="15">
      <c r="A20" s="38" t="s">
        <v>18</v>
      </c>
      <c r="B20" s="36" t="str">
        <f>B8</f>
        <v>Freiberg</v>
      </c>
      <c r="C20" s="36" t="str">
        <f>B9</f>
        <v>Flöha</v>
      </c>
      <c r="D20" s="40" t="s">
        <v>50</v>
      </c>
      <c r="E20" s="36"/>
      <c r="F20" s="36">
        <v>3</v>
      </c>
      <c r="G20" s="36">
        <v>0</v>
      </c>
      <c r="H20" s="36">
        <v>3</v>
      </c>
    </row>
    <row r="21" spans="1:8" ht="15">
      <c r="A21" s="38"/>
      <c r="B21" s="36"/>
      <c r="C21" s="36"/>
      <c r="D21" s="40"/>
      <c r="E21" s="36"/>
      <c r="F21" s="36"/>
      <c r="G21" s="36"/>
      <c r="H21" s="36"/>
    </row>
    <row r="22" spans="1:8" ht="15">
      <c r="A22" s="38" t="s">
        <v>6</v>
      </c>
      <c r="B22" s="36" t="str">
        <f>B5</f>
        <v>Annaberg</v>
      </c>
      <c r="C22" s="36" t="str">
        <f>B7</f>
        <v>Chemnitz</v>
      </c>
      <c r="D22" s="40" t="s">
        <v>51</v>
      </c>
      <c r="E22" s="36">
        <v>1</v>
      </c>
      <c r="F22" s="36">
        <v>1</v>
      </c>
      <c r="G22" s="36">
        <v>3</v>
      </c>
      <c r="H22" s="36">
        <v>3</v>
      </c>
    </row>
    <row r="23" spans="1:8" ht="15">
      <c r="A23" s="34"/>
      <c r="B23" s="36"/>
      <c r="C23" s="36"/>
      <c r="D23" s="40"/>
      <c r="E23" s="36"/>
      <c r="F23" s="36"/>
      <c r="G23" s="36"/>
      <c r="H23" s="36"/>
    </row>
    <row r="24" spans="1:8" ht="15">
      <c r="A24" s="38" t="s">
        <v>7</v>
      </c>
      <c r="B24" s="36">
        <f>B6</f>
        <v>0</v>
      </c>
      <c r="C24" s="36" t="str">
        <f>B8</f>
        <v>Freiberg</v>
      </c>
      <c r="D24" s="39" t="s">
        <v>40</v>
      </c>
      <c r="E24" s="36"/>
      <c r="F24" s="36"/>
      <c r="G24" s="36"/>
      <c r="H24" s="36"/>
    </row>
    <row r="25" spans="1:8" ht="15">
      <c r="A25" s="38"/>
      <c r="B25" s="36"/>
      <c r="C25" s="36"/>
      <c r="D25" s="40"/>
      <c r="E25" s="36"/>
      <c r="F25" s="36"/>
      <c r="G25" s="36"/>
      <c r="H25" s="36"/>
    </row>
    <row r="26" spans="1:8" ht="15">
      <c r="A26" s="38" t="s">
        <v>19</v>
      </c>
      <c r="B26" s="36" t="str">
        <f>B9</f>
        <v>Flöha</v>
      </c>
      <c r="C26" s="36" t="str">
        <f>B7</f>
        <v>Chemnitz</v>
      </c>
      <c r="D26" s="40" t="s">
        <v>53</v>
      </c>
      <c r="E26" s="36"/>
      <c r="F26" s="36">
        <v>3</v>
      </c>
      <c r="G26" s="36">
        <v>0</v>
      </c>
      <c r="H26" s="36">
        <v>1</v>
      </c>
    </row>
    <row r="27" spans="1:8" ht="15">
      <c r="A27" s="38"/>
      <c r="B27" s="36"/>
      <c r="C27" s="36"/>
      <c r="D27" s="40"/>
      <c r="E27" s="36"/>
      <c r="F27" s="36"/>
      <c r="G27" s="36"/>
      <c r="H27" s="36"/>
    </row>
    <row r="28" spans="1:8" ht="15">
      <c r="A28" s="38" t="s">
        <v>9</v>
      </c>
      <c r="B28" s="36" t="str">
        <f>B8</f>
        <v>Freiberg</v>
      </c>
      <c r="C28" s="36" t="str">
        <f>B5</f>
        <v>Annaberg</v>
      </c>
      <c r="D28" s="40" t="s">
        <v>52</v>
      </c>
      <c r="E28" s="36"/>
      <c r="F28" s="36">
        <v>3</v>
      </c>
      <c r="G28" s="36">
        <v>1</v>
      </c>
      <c r="H28" s="36">
        <v>2</v>
      </c>
    </row>
    <row r="29" spans="1:8" ht="15">
      <c r="A29" s="38"/>
      <c r="B29" s="36"/>
      <c r="C29" s="36"/>
      <c r="D29" s="40"/>
      <c r="E29" s="36"/>
      <c r="F29" s="36"/>
      <c r="G29" s="36"/>
      <c r="H29" s="36"/>
    </row>
    <row r="30" spans="1:8" ht="15">
      <c r="A30" s="38" t="s">
        <v>20</v>
      </c>
      <c r="B30" s="36">
        <f>B6</f>
        <v>0</v>
      </c>
      <c r="C30" s="36" t="str">
        <f>B9</f>
        <v>Flöha</v>
      </c>
      <c r="D30" s="39" t="s">
        <v>40</v>
      </c>
      <c r="E30" s="36"/>
      <c r="F30" s="36"/>
      <c r="G30" s="36"/>
      <c r="H30" s="36"/>
    </row>
    <row r="31" spans="1:8" ht="15">
      <c r="A31" s="38"/>
      <c r="B31" s="36"/>
      <c r="C31" s="36"/>
      <c r="D31" s="40"/>
      <c r="E31" s="36"/>
      <c r="F31" s="36"/>
      <c r="G31" s="36"/>
      <c r="H31" s="36"/>
    </row>
    <row r="32" spans="1:8" ht="15">
      <c r="A32" s="41"/>
      <c r="B32" s="42"/>
      <c r="C32" s="42"/>
      <c r="D32" s="42"/>
      <c r="E32" s="42"/>
      <c r="F32" s="42"/>
      <c r="G32" s="42"/>
      <c r="H32" s="42"/>
    </row>
    <row r="33" spans="1:8" ht="18">
      <c r="A33" s="43"/>
      <c r="B33" s="27" t="s">
        <v>15</v>
      </c>
      <c r="C33" s="31"/>
      <c r="D33" s="31"/>
      <c r="E33" s="31"/>
      <c r="F33" s="31"/>
      <c r="G33" s="31"/>
      <c r="H33" s="31"/>
    </row>
    <row r="34" spans="1:8" ht="20.25">
      <c r="A34" s="44" t="s">
        <v>10</v>
      </c>
      <c r="B34" s="44" t="s">
        <v>11</v>
      </c>
      <c r="C34" s="32" t="s">
        <v>12</v>
      </c>
      <c r="D34" s="29"/>
      <c r="E34" s="37" t="s">
        <v>22</v>
      </c>
      <c r="F34" s="37"/>
      <c r="G34" s="87" t="s">
        <v>27</v>
      </c>
      <c r="H34" s="88"/>
    </row>
    <row r="35" spans="1:8" ht="18">
      <c r="A35" s="44" t="s">
        <v>73</v>
      </c>
      <c r="B35" s="46" t="str">
        <f>B5</f>
        <v>Annaberg</v>
      </c>
      <c r="C35" s="44">
        <f>G35-H35</f>
        <v>-1</v>
      </c>
      <c r="D35" s="44"/>
      <c r="E35" s="46">
        <f>SUM(E12:E13,F16:F17,E22:E23,F28:F29)</f>
        <v>4</v>
      </c>
      <c r="F35" s="46">
        <f>SUM(F12:F13,E16:E17,F22:F23,E28:E29)</f>
        <v>4</v>
      </c>
      <c r="G35" s="46">
        <f>SUM(G12:G13,H16:H17,G22:G23,H28:H29)</f>
        <v>5</v>
      </c>
      <c r="H35" s="46">
        <f>SUM(H12:H13,G16:G17,H22:H23,G28:G29)</f>
        <v>6</v>
      </c>
    </row>
    <row r="36" spans="1:8" ht="18">
      <c r="A36" s="45"/>
      <c r="B36" s="46">
        <f>B6</f>
        <v>0</v>
      </c>
      <c r="C36" s="44">
        <f>G36-H36</f>
        <v>0</v>
      </c>
      <c r="D36" s="44"/>
      <c r="E36" s="46">
        <f>SUM(F12:F13,F18:F19,E24:E25,E30:E31)</f>
        <v>0</v>
      </c>
      <c r="F36" s="46">
        <f>SUM(E12:E13,E18:E19,F24:F25,F30:F31)</f>
        <v>0</v>
      </c>
      <c r="G36" s="46">
        <f>SUM(H12:H13,H18:H19,G24:G25,G30:G31)</f>
        <v>0</v>
      </c>
      <c r="H36" s="46">
        <f>SUM(G12:G13,G18:G19,H24:H25,H30:H31)</f>
        <v>0</v>
      </c>
    </row>
    <row r="37" spans="1:8" ht="18">
      <c r="A37" s="44" t="s">
        <v>71</v>
      </c>
      <c r="B37" s="46" t="str">
        <f>B7</f>
        <v>Chemnitz</v>
      </c>
      <c r="C37" s="44">
        <f>G37-H37</f>
        <v>4</v>
      </c>
      <c r="D37" s="44"/>
      <c r="E37" s="46">
        <f>SUM(E14:E15,E18:E19,F22:F23,F26:F27)</f>
        <v>7</v>
      </c>
      <c r="F37" s="46">
        <f>SUM(F14:F15,F18:F19,E22:E23,E26:E27)</f>
        <v>1</v>
      </c>
      <c r="G37" s="46">
        <f>SUM(G14:G15,G18:G19,H22:H23,H26:H27)</f>
        <v>7</v>
      </c>
      <c r="H37" s="46">
        <f>SUM(H14:H15,H18:H19,G22:G23,G26:G27)</f>
        <v>3</v>
      </c>
    </row>
    <row r="38" spans="1:8" ht="18">
      <c r="A38" s="44" t="s">
        <v>74</v>
      </c>
      <c r="B38" s="46" t="str">
        <f>B8</f>
        <v>Freiberg</v>
      </c>
      <c r="C38" s="44">
        <f>G38-H38</f>
        <v>-7</v>
      </c>
      <c r="D38" s="44"/>
      <c r="E38" s="46">
        <f>SUM(F14:F15,F24:F25,E20:E21,E28:E29)</f>
        <v>0</v>
      </c>
      <c r="F38" s="46">
        <f>SUM(E14:E15,F20:F21,E24:E25,F28:F29)</f>
        <v>9</v>
      </c>
      <c r="G38" s="46">
        <f>SUM(H14:H15,G20:G21,H24:H25,G28:G29)</f>
        <v>1</v>
      </c>
      <c r="H38" s="46">
        <f>SUM(G14:G15,H20:H21,G24:G25,H28:H29)</f>
        <v>8</v>
      </c>
    </row>
    <row r="39" spans="1:8" ht="18">
      <c r="A39" s="44" t="s">
        <v>72</v>
      </c>
      <c r="B39" s="29" t="str">
        <f>B9</f>
        <v>Flöha</v>
      </c>
      <c r="C39" s="44">
        <f>G39-H39</f>
        <v>4</v>
      </c>
      <c r="D39" s="44"/>
      <c r="E39" s="29">
        <f>SUM(E16:E17,F20:F21,E26:E27,F30:F31)</f>
        <v>6</v>
      </c>
      <c r="F39" s="29">
        <f>SUM(F16:F17,E20:E21,F26:F27,E30:E31)</f>
        <v>3</v>
      </c>
      <c r="G39" s="29">
        <f>SUM(G16:G17,H20:H21,G26:G27,H30:H31)</f>
        <v>5</v>
      </c>
      <c r="H39" s="29">
        <f>SUM(H16:H17,G20:G21,H26:H27,G30:G31)</f>
        <v>1</v>
      </c>
    </row>
    <row r="40" spans="1:7" ht="15">
      <c r="A40" s="31"/>
      <c r="B40" s="31"/>
      <c r="C40" s="31"/>
      <c r="D40" s="31"/>
      <c r="E40" s="31"/>
      <c r="F40" s="31"/>
      <c r="G40" s="31"/>
    </row>
    <row r="41" spans="1:2" s="49" customFormat="1" ht="15.75">
      <c r="A41" s="47"/>
      <c r="B41" s="48" t="s">
        <v>28</v>
      </c>
    </row>
    <row r="42" spans="1:2" s="49" customFormat="1" ht="18">
      <c r="A42" s="47"/>
      <c r="B42" s="29" t="s">
        <v>23</v>
      </c>
    </row>
    <row r="43" spans="1:2" s="49" customFormat="1" ht="18">
      <c r="A43" s="47"/>
      <c r="B43" s="32"/>
    </row>
    <row r="44" spans="1:2" s="49" customFormat="1" ht="18">
      <c r="A44" s="47"/>
      <c r="B44" s="29" t="s">
        <v>25</v>
      </c>
    </row>
    <row r="45" spans="1:2" s="49" customFormat="1" ht="18">
      <c r="A45" s="47"/>
      <c r="B45" s="29" t="s">
        <v>24</v>
      </c>
    </row>
    <row r="46" spans="1:2" s="49" customFormat="1" ht="18">
      <c r="A46" s="47"/>
      <c r="B46" s="29" t="s">
        <v>26</v>
      </c>
    </row>
    <row r="47" s="49" customFormat="1" ht="15"/>
    <row r="48" s="49" customFormat="1" ht="15"/>
    <row r="49" s="49" customFormat="1" ht="15"/>
  </sheetData>
  <sheetProtection/>
  <mergeCells count="4">
    <mergeCell ref="G11:H11"/>
    <mergeCell ref="G34:H34"/>
    <mergeCell ref="A1:H1"/>
    <mergeCell ref="A2:H2"/>
  </mergeCells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showGridLines="0" zoomScalePageLayoutView="0" workbookViewId="0" topLeftCell="A16">
      <selection activeCell="B37" sqref="B37"/>
    </sheetView>
  </sheetViews>
  <sheetFormatPr defaultColWidth="11.421875" defaultRowHeight="12.75"/>
  <cols>
    <col min="1" max="1" width="7.28125" style="50" customWidth="1"/>
    <col min="2" max="3" width="25.7109375" style="50" customWidth="1"/>
    <col min="4" max="4" width="8.7109375" style="50" customWidth="1"/>
    <col min="5" max="8" width="5.7109375" style="50" customWidth="1"/>
    <col min="9" max="16384" width="11.421875" style="50" customWidth="1"/>
  </cols>
  <sheetData>
    <row r="1" spans="1:8" ht="26.25">
      <c r="A1" s="93" t="s">
        <v>43</v>
      </c>
      <c r="B1" s="94"/>
      <c r="C1" s="94"/>
      <c r="D1" s="94"/>
      <c r="E1" s="94"/>
      <c r="F1" s="94"/>
      <c r="G1" s="94"/>
      <c r="H1" s="94"/>
    </row>
    <row r="2" spans="1:8" ht="26.25">
      <c r="A2" s="51"/>
      <c r="B2" s="52">
        <v>43816</v>
      </c>
      <c r="C2" s="53" t="s">
        <v>21</v>
      </c>
      <c r="D2" s="53"/>
      <c r="E2" s="54"/>
      <c r="F2" s="54"/>
      <c r="G2" s="54"/>
      <c r="H2" s="54"/>
    </row>
    <row r="3" spans="1:4" s="57" customFormat="1" ht="15.75" customHeight="1">
      <c r="A3" s="55"/>
      <c r="B3" s="56"/>
      <c r="C3" s="56"/>
      <c r="D3" s="56"/>
    </row>
    <row r="4" spans="1:4" s="57" customFormat="1" ht="23.25">
      <c r="A4" s="55"/>
      <c r="B4" s="58" t="s">
        <v>14</v>
      </c>
      <c r="C4" s="56"/>
      <c r="D4" s="56"/>
    </row>
    <row r="5" spans="1:8" ht="18">
      <c r="A5" s="59" t="s">
        <v>2</v>
      </c>
      <c r="B5" s="1" t="s">
        <v>23</v>
      </c>
      <c r="C5" s="60"/>
      <c r="D5" s="60"/>
      <c r="E5" s="61"/>
      <c r="F5" s="61"/>
      <c r="G5" s="61"/>
      <c r="H5" s="60"/>
    </row>
    <row r="6" spans="1:8" ht="18">
      <c r="A6" s="59" t="s">
        <v>0</v>
      </c>
      <c r="B6" s="2"/>
      <c r="C6" s="60"/>
      <c r="D6" s="60"/>
      <c r="E6" s="61"/>
      <c r="F6" s="61"/>
      <c r="G6" s="61"/>
      <c r="H6" s="60"/>
    </row>
    <row r="7" spans="1:8" ht="18">
      <c r="A7" s="59" t="s">
        <v>1</v>
      </c>
      <c r="B7" s="1" t="s">
        <v>24</v>
      </c>
      <c r="C7" s="60"/>
      <c r="D7" s="60"/>
      <c r="E7" s="61"/>
      <c r="F7" s="61"/>
      <c r="G7" s="61"/>
      <c r="H7" s="60"/>
    </row>
    <row r="8" spans="1:8" ht="18">
      <c r="A8" s="59" t="s">
        <v>3</v>
      </c>
      <c r="B8" s="1" t="s">
        <v>26</v>
      </c>
      <c r="C8" s="60"/>
      <c r="D8" s="60"/>
      <c r="E8" s="61"/>
      <c r="F8" s="61"/>
      <c r="G8" s="61"/>
      <c r="H8" s="60"/>
    </row>
    <row r="9" spans="1:8" ht="18">
      <c r="A9" s="59" t="s">
        <v>16</v>
      </c>
      <c r="B9" s="1" t="s">
        <v>25</v>
      </c>
      <c r="C9" s="60"/>
      <c r="D9" s="60"/>
      <c r="E9" s="61"/>
      <c r="F9" s="61"/>
      <c r="G9" s="61"/>
      <c r="H9" s="61"/>
    </row>
    <row r="10" spans="1:8" ht="18">
      <c r="A10" s="62"/>
      <c r="B10" s="60"/>
      <c r="C10" s="60"/>
      <c r="D10" s="60"/>
      <c r="E10" s="61"/>
      <c r="F10" s="61"/>
      <c r="G10" s="61"/>
      <c r="H10" s="61"/>
    </row>
    <row r="11" spans="1:8" ht="20.25">
      <c r="A11" s="63"/>
      <c r="B11" s="64" t="s">
        <v>13</v>
      </c>
      <c r="C11" s="65"/>
      <c r="D11" s="65" t="s">
        <v>41</v>
      </c>
      <c r="E11" s="66" t="s">
        <v>22</v>
      </c>
      <c r="F11" s="66"/>
      <c r="G11" s="91" t="s">
        <v>27</v>
      </c>
      <c r="H11" s="92"/>
    </row>
    <row r="12" spans="1:11" ht="15">
      <c r="A12" s="67" t="s">
        <v>4</v>
      </c>
      <c r="B12" s="65" t="str">
        <f>B5</f>
        <v>Annaberg</v>
      </c>
      <c r="C12" s="65">
        <f>B6</f>
        <v>0</v>
      </c>
      <c r="D12" s="68" t="s">
        <v>39</v>
      </c>
      <c r="E12" s="65"/>
      <c r="F12" s="65"/>
      <c r="G12" s="65"/>
      <c r="H12" s="65"/>
      <c r="I12" s="21"/>
      <c r="J12" s="22"/>
      <c r="K12" s="22"/>
    </row>
    <row r="13" spans="1:8" ht="15">
      <c r="A13" s="67"/>
      <c r="B13" s="65"/>
      <c r="C13" s="65"/>
      <c r="D13" s="69"/>
      <c r="E13" s="65"/>
      <c r="F13" s="65"/>
      <c r="G13" s="65"/>
      <c r="H13" s="65"/>
    </row>
    <row r="14" spans="1:8" ht="15">
      <c r="A14" s="67" t="s">
        <v>5</v>
      </c>
      <c r="B14" s="65" t="str">
        <f>B7</f>
        <v>Freiberg</v>
      </c>
      <c r="C14" s="65" t="str">
        <f>B8</f>
        <v>Flöha</v>
      </c>
      <c r="D14" s="69" t="s">
        <v>54</v>
      </c>
      <c r="E14" s="65"/>
      <c r="F14" s="65">
        <v>3</v>
      </c>
      <c r="G14" s="65">
        <v>0</v>
      </c>
      <c r="H14" s="65">
        <v>4</v>
      </c>
    </row>
    <row r="15" spans="1:8" ht="15">
      <c r="A15" s="67"/>
      <c r="B15" s="65"/>
      <c r="C15" s="65"/>
      <c r="D15" s="69"/>
      <c r="E15" s="65"/>
      <c r="F15" s="65"/>
      <c r="G15" s="65"/>
      <c r="H15" s="65"/>
    </row>
    <row r="16" spans="1:8" ht="15">
      <c r="A16" s="67" t="s">
        <v>17</v>
      </c>
      <c r="B16" s="65" t="str">
        <f>B9</f>
        <v>Chemnitz</v>
      </c>
      <c r="C16" s="65" t="str">
        <f>B5</f>
        <v>Annaberg</v>
      </c>
      <c r="D16" s="69" t="s">
        <v>55</v>
      </c>
      <c r="E16" s="65">
        <v>3</v>
      </c>
      <c r="F16" s="65"/>
      <c r="G16" s="65">
        <v>2</v>
      </c>
      <c r="H16" s="65">
        <v>1</v>
      </c>
    </row>
    <row r="17" spans="1:8" ht="15">
      <c r="A17" s="67"/>
      <c r="B17" s="65"/>
      <c r="C17" s="65"/>
      <c r="D17" s="69"/>
      <c r="E17" s="65"/>
      <c r="F17" s="65"/>
      <c r="G17" s="65"/>
      <c r="H17" s="65"/>
    </row>
    <row r="18" spans="1:8" ht="15">
      <c r="A18" s="67" t="s">
        <v>8</v>
      </c>
      <c r="B18" s="65" t="str">
        <f>B7</f>
        <v>Freiberg</v>
      </c>
      <c r="C18" s="65">
        <f>B6</f>
        <v>0</v>
      </c>
      <c r="D18" s="68" t="s">
        <v>40</v>
      </c>
      <c r="E18" s="65"/>
      <c r="F18" s="65"/>
      <c r="G18" s="65"/>
      <c r="H18" s="65"/>
    </row>
    <row r="19" spans="1:8" ht="15" customHeight="1">
      <c r="A19" s="67"/>
      <c r="B19" s="65"/>
      <c r="C19" s="65"/>
      <c r="D19" s="69"/>
      <c r="E19" s="65"/>
      <c r="F19" s="65"/>
      <c r="G19" s="65"/>
      <c r="H19" s="65"/>
    </row>
    <row r="20" spans="1:10" ht="15">
      <c r="A20" s="67" t="s">
        <v>18</v>
      </c>
      <c r="B20" s="65" t="str">
        <f>B8</f>
        <v>Flöha</v>
      </c>
      <c r="C20" s="65" t="str">
        <f>B9</f>
        <v>Chemnitz</v>
      </c>
      <c r="D20" s="69" t="s">
        <v>57</v>
      </c>
      <c r="E20" s="65">
        <v>3</v>
      </c>
      <c r="F20" s="65"/>
      <c r="G20" s="65">
        <v>2</v>
      </c>
      <c r="H20" s="65">
        <v>0</v>
      </c>
      <c r="I20" s="21"/>
      <c r="J20" s="70"/>
    </row>
    <row r="21" spans="1:8" ht="15">
      <c r="A21" s="67"/>
      <c r="B21" s="65"/>
      <c r="C21" s="65"/>
      <c r="D21" s="69"/>
      <c r="E21" s="65"/>
      <c r="F21" s="65"/>
      <c r="G21" s="65"/>
      <c r="H21" s="65"/>
    </row>
    <row r="22" spans="1:8" ht="15">
      <c r="A22" s="67" t="s">
        <v>6</v>
      </c>
      <c r="B22" s="65" t="str">
        <f>B5</f>
        <v>Annaberg</v>
      </c>
      <c r="C22" s="65" t="str">
        <f>B7</f>
        <v>Freiberg</v>
      </c>
      <c r="D22" s="69" t="s">
        <v>56</v>
      </c>
      <c r="E22" s="65"/>
      <c r="F22" s="65">
        <v>3</v>
      </c>
      <c r="G22" s="65">
        <v>2</v>
      </c>
      <c r="H22" s="65">
        <v>7</v>
      </c>
    </row>
    <row r="23" spans="1:8" ht="15">
      <c r="A23" s="63"/>
      <c r="B23" s="65"/>
      <c r="C23" s="65"/>
      <c r="D23" s="69"/>
      <c r="E23" s="65"/>
      <c r="F23" s="65"/>
      <c r="G23" s="65"/>
      <c r="H23" s="65"/>
    </row>
    <row r="24" spans="1:8" ht="15">
      <c r="A24" s="67" t="s">
        <v>7</v>
      </c>
      <c r="B24" s="65">
        <f>B6</f>
        <v>0</v>
      </c>
      <c r="C24" s="65" t="str">
        <f>B8</f>
        <v>Flöha</v>
      </c>
      <c r="D24" s="68" t="s">
        <v>40</v>
      </c>
      <c r="E24" s="65"/>
      <c r="F24" s="65"/>
      <c r="G24" s="65"/>
      <c r="H24" s="65"/>
    </row>
    <row r="25" spans="1:8" ht="15">
      <c r="A25" s="67"/>
      <c r="B25" s="65"/>
      <c r="C25" s="65"/>
      <c r="D25" s="69"/>
      <c r="E25" s="65"/>
      <c r="F25" s="65"/>
      <c r="G25" s="65"/>
      <c r="H25" s="65"/>
    </row>
    <row r="26" spans="1:8" ht="15">
      <c r="A26" s="67" t="s">
        <v>19</v>
      </c>
      <c r="B26" s="65" t="str">
        <f>B9</f>
        <v>Chemnitz</v>
      </c>
      <c r="C26" s="65" t="str">
        <f>B7</f>
        <v>Freiberg</v>
      </c>
      <c r="D26" s="69" t="s">
        <v>58</v>
      </c>
      <c r="E26" s="65">
        <v>3</v>
      </c>
      <c r="F26" s="65"/>
      <c r="G26" s="65">
        <v>3</v>
      </c>
      <c r="H26" s="65">
        <v>0</v>
      </c>
    </row>
    <row r="27" spans="1:8" ht="15">
      <c r="A27" s="67"/>
      <c r="B27" s="65"/>
      <c r="C27" s="65"/>
      <c r="D27" s="69"/>
      <c r="E27" s="65"/>
      <c r="F27" s="65"/>
      <c r="G27" s="65"/>
      <c r="H27" s="65"/>
    </row>
    <row r="28" spans="1:8" ht="15">
      <c r="A28" s="67" t="s">
        <v>9</v>
      </c>
      <c r="B28" s="65" t="str">
        <f>B8</f>
        <v>Flöha</v>
      </c>
      <c r="C28" s="65" t="str">
        <f>B5</f>
        <v>Annaberg</v>
      </c>
      <c r="D28" s="69" t="s">
        <v>59</v>
      </c>
      <c r="E28" s="65">
        <v>3</v>
      </c>
      <c r="F28" s="65"/>
      <c r="G28" s="65">
        <v>5</v>
      </c>
      <c r="H28" s="65">
        <v>2</v>
      </c>
    </row>
    <row r="29" spans="1:8" ht="15">
      <c r="A29" s="67"/>
      <c r="B29" s="65"/>
      <c r="C29" s="65"/>
      <c r="D29" s="69"/>
      <c r="E29" s="65"/>
      <c r="F29" s="65"/>
      <c r="G29" s="65"/>
      <c r="H29" s="65"/>
    </row>
    <row r="30" spans="1:8" ht="15">
      <c r="A30" s="67" t="s">
        <v>20</v>
      </c>
      <c r="B30" s="65">
        <f>B6</f>
        <v>0</v>
      </c>
      <c r="C30" s="65" t="str">
        <f>B9</f>
        <v>Chemnitz</v>
      </c>
      <c r="D30" s="68" t="s">
        <v>39</v>
      </c>
      <c r="E30" s="65"/>
      <c r="F30" s="65"/>
      <c r="G30" s="65"/>
      <c r="H30" s="65"/>
    </row>
    <row r="31" spans="1:8" ht="15">
      <c r="A31" s="67"/>
      <c r="B31" s="65"/>
      <c r="C31" s="65"/>
      <c r="D31" s="69"/>
      <c r="E31" s="65"/>
      <c r="F31" s="65"/>
      <c r="G31" s="65"/>
      <c r="H31" s="65"/>
    </row>
    <row r="32" spans="1:8" ht="15">
      <c r="A32" s="71"/>
      <c r="B32" s="22"/>
      <c r="C32" s="22"/>
      <c r="D32" s="22"/>
      <c r="E32" s="22"/>
      <c r="F32" s="22"/>
      <c r="G32" s="22"/>
      <c r="H32" s="22"/>
    </row>
    <row r="33" spans="1:8" ht="18">
      <c r="A33" s="72"/>
      <c r="B33" s="58" t="s">
        <v>15</v>
      </c>
      <c r="C33" s="61"/>
      <c r="D33" s="61"/>
      <c r="E33" s="61"/>
      <c r="F33" s="61"/>
      <c r="G33" s="61"/>
      <c r="H33" s="61"/>
    </row>
    <row r="34" spans="1:8" ht="20.25">
      <c r="A34" s="73" t="s">
        <v>10</v>
      </c>
      <c r="B34" s="73" t="s">
        <v>11</v>
      </c>
      <c r="C34" s="2" t="s">
        <v>12</v>
      </c>
      <c r="D34" s="1"/>
      <c r="E34" s="66" t="s">
        <v>22</v>
      </c>
      <c r="F34" s="66"/>
      <c r="G34" s="91" t="s">
        <v>27</v>
      </c>
      <c r="H34" s="92"/>
    </row>
    <row r="35" spans="1:8" ht="18">
      <c r="A35" s="73" t="s">
        <v>74</v>
      </c>
      <c r="B35" s="75" t="str">
        <f>B5</f>
        <v>Annaberg</v>
      </c>
      <c r="C35" s="73">
        <f>G35-H35</f>
        <v>-9</v>
      </c>
      <c r="D35" s="73"/>
      <c r="E35" s="75">
        <f>SUM(E12:E13,F16:F17,E22:E23,F28:F29)</f>
        <v>0</v>
      </c>
      <c r="F35" s="75">
        <f>SUM(F12:F13,E16:E17,F22:F23,E28:E29)</f>
        <v>9</v>
      </c>
      <c r="G35" s="75">
        <f>SUM(G12:G13,H16:H17,G22:G23,H28:H29)</f>
        <v>5</v>
      </c>
      <c r="H35" s="75">
        <f>SUM(H12:H13,G16:G17,H22:H23,G28:G29)</f>
        <v>14</v>
      </c>
    </row>
    <row r="36" spans="1:8" ht="18">
      <c r="A36" s="74"/>
      <c r="B36" s="75">
        <f>B6</f>
        <v>0</v>
      </c>
      <c r="C36" s="73">
        <f>G36-H36</f>
        <v>0</v>
      </c>
      <c r="D36" s="73"/>
      <c r="E36" s="75">
        <f>SUM(F12:F13,F18:F19,E24:E25,E30:E31)</f>
        <v>0</v>
      </c>
      <c r="F36" s="75">
        <f>SUM(E12:E13,E18:E19,F24:F25,F30:F31)</f>
        <v>0</v>
      </c>
      <c r="G36" s="75">
        <f>SUM(H12:H13,H18:H19,G24:G25,G30:G31)</f>
        <v>0</v>
      </c>
      <c r="H36" s="75">
        <f>SUM(G12:G13,G18:G19,H24:H25,H30:H31)</f>
        <v>0</v>
      </c>
    </row>
    <row r="37" spans="1:8" ht="18">
      <c r="A37" s="73" t="s">
        <v>73</v>
      </c>
      <c r="B37" s="75" t="str">
        <f>B7</f>
        <v>Freiberg</v>
      </c>
      <c r="C37" s="73">
        <f>G37-H37</f>
        <v>-2</v>
      </c>
      <c r="D37" s="73"/>
      <c r="E37" s="75">
        <f>SUM(E14:E15,E18:E19,F22:F23,F26:F27)</f>
        <v>3</v>
      </c>
      <c r="F37" s="75">
        <f>SUM(F14:F15,F18:F19,E22:E23,E26:E27)</f>
        <v>6</v>
      </c>
      <c r="G37" s="75">
        <f>SUM(G14:G15,G18:G19,H22:H23,H26:H27)</f>
        <v>7</v>
      </c>
      <c r="H37" s="75">
        <f>SUM(H14:H15,H18:H19,G22:G23,G26:G27)</f>
        <v>9</v>
      </c>
    </row>
    <row r="38" spans="1:8" ht="18">
      <c r="A38" s="73" t="s">
        <v>71</v>
      </c>
      <c r="B38" s="75" t="str">
        <f>B8</f>
        <v>Flöha</v>
      </c>
      <c r="C38" s="73">
        <f>G38-H38</f>
        <v>9</v>
      </c>
      <c r="D38" s="73"/>
      <c r="E38" s="75">
        <f>SUM(F14:F15,F24:F25,E20:E21,E28:E29)</f>
        <v>9</v>
      </c>
      <c r="F38" s="75">
        <f>SUM(E14:E15,F20:F21,E24:E25,F28:F29)</f>
        <v>0</v>
      </c>
      <c r="G38" s="75">
        <f>SUM(H14:H15,G20:G21,H24:H25,G28:G29)</f>
        <v>11</v>
      </c>
      <c r="H38" s="75">
        <f>SUM(G14:G15,H20:H21,G24:G25,H28:H29)</f>
        <v>2</v>
      </c>
    </row>
    <row r="39" spans="1:8" ht="18">
      <c r="A39" s="73" t="s">
        <v>72</v>
      </c>
      <c r="B39" s="1" t="str">
        <f>B9</f>
        <v>Chemnitz</v>
      </c>
      <c r="C39" s="73">
        <f>G39-H39</f>
        <v>2</v>
      </c>
      <c r="D39" s="73"/>
      <c r="E39" s="1">
        <f>SUM(E16:E17,F20:F21,E26:E27,F30:F31)</f>
        <v>6</v>
      </c>
      <c r="F39" s="1">
        <f>SUM(F16:F17,E20:E21,F26:F27,E30:E31)</f>
        <v>3</v>
      </c>
      <c r="G39" s="1">
        <f>SUM(G16:G17,H20:H21,G26:G27,H30:H31)</f>
        <v>5</v>
      </c>
      <c r="H39" s="1">
        <f>SUM(H16:H17,G20:G21,H26:H27,G30:G31)</f>
        <v>3</v>
      </c>
    </row>
    <row r="40" spans="1:7" ht="15">
      <c r="A40" s="61"/>
      <c r="B40" s="61"/>
      <c r="C40" s="61"/>
      <c r="D40" s="61"/>
      <c r="E40" s="61"/>
      <c r="F40" s="61"/>
      <c r="G40" s="61"/>
    </row>
    <row r="41" spans="1:2" s="78" customFormat="1" ht="15.75">
      <c r="A41" s="76"/>
      <c r="B41" s="77" t="s">
        <v>28</v>
      </c>
    </row>
    <row r="42" spans="1:2" s="78" customFormat="1" ht="18">
      <c r="A42" s="76"/>
      <c r="B42" s="1" t="s">
        <v>23</v>
      </c>
    </row>
    <row r="43" spans="1:2" s="78" customFormat="1" ht="18">
      <c r="A43" s="76"/>
      <c r="B43" s="2"/>
    </row>
    <row r="44" spans="1:2" s="78" customFormat="1" ht="18">
      <c r="A44" s="76"/>
      <c r="B44" s="1" t="s">
        <v>24</v>
      </c>
    </row>
    <row r="45" spans="1:2" s="78" customFormat="1" ht="18">
      <c r="A45" s="76"/>
      <c r="B45" s="1" t="s">
        <v>26</v>
      </c>
    </row>
    <row r="46" spans="1:2" s="78" customFormat="1" ht="18">
      <c r="A46" s="76"/>
      <c r="B46" s="1" t="s">
        <v>25</v>
      </c>
    </row>
    <row r="47" s="78" customFormat="1" ht="15"/>
  </sheetData>
  <sheetProtection/>
  <mergeCells count="3">
    <mergeCell ref="G11:H11"/>
    <mergeCell ref="G34:H34"/>
    <mergeCell ref="A1:H1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6"/>
  <sheetViews>
    <sheetView showGridLines="0" zoomScalePageLayoutView="0" workbookViewId="0" topLeftCell="A1">
      <selection activeCell="B38" sqref="B38"/>
    </sheetView>
  </sheetViews>
  <sheetFormatPr defaultColWidth="11.421875" defaultRowHeight="12.75"/>
  <cols>
    <col min="1" max="1" width="7.140625" style="24" customWidth="1"/>
    <col min="2" max="3" width="25.7109375" style="24" customWidth="1"/>
    <col min="4" max="4" width="8.7109375" style="24" customWidth="1"/>
    <col min="5" max="8" width="5.7109375" style="24" customWidth="1"/>
    <col min="9" max="16384" width="11.421875" style="24" customWidth="1"/>
  </cols>
  <sheetData>
    <row r="1" spans="1:8" ht="26.25">
      <c r="A1" s="95" t="s">
        <v>44</v>
      </c>
      <c r="B1" s="96"/>
      <c r="C1" s="96"/>
      <c r="D1" s="96"/>
      <c r="E1" s="96"/>
      <c r="F1" s="96"/>
      <c r="G1" s="96"/>
      <c r="H1" s="96"/>
    </row>
    <row r="2" spans="1:8" ht="26.25">
      <c r="A2" s="79"/>
      <c r="B2" s="80">
        <v>43816</v>
      </c>
      <c r="C2" s="81" t="s">
        <v>21</v>
      </c>
      <c r="D2" s="81"/>
      <c r="E2" s="82"/>
      <c r="F2" s="82"/>
      <c r="G2" s="82"/>
      <c r="H2" s="82"/>
    </row>
    <row r="3" spans="1:8" ht="15" customHeight="1">
      <c r="A3" s="25"/>
      <c r="B3" s="83"/>
      <c r="C3" s="83"/>
      <c r="D3" s="83"/>
      <c r="E3" s="31"/>
      <c r="F3" s="31"/>
      <c r="G3" s="31"/>
      <c r="H3" s="31"/>
    </row>
    <row r="4" spans="1:8" s="30" customFormat="1" ht="23.25">
      <c r="A4" s="23"/>
      <c r="B4" s="27" t="s">
        <v>14</v>
      </c>
      <c r="C4" s="25"/>
      <c r="D4" s="25"/>
      <c r="E4" s="26"/>
      <c r="F4" s="26"/>
      <c r="G4" s="26"/>
      <c r="H4" s="26"/>
    </row>
    <row r="5" spans="1:8" ht="18">
      <c r="A5" s="28" t="s">
        <v>2</v>
      </c>
      <c r="B5" s="29" t="s">
        <v>23</v>
      </c>
      <c r="C5" s="30"/>
      <c r="D5" s="30"/>
      <c r="E5" s="31"/>
      <c r="F5" s="31"/>
      <c r="G5" s="31"/>
      <c r="H5" s="30"/>
    </row>
    <row r="6" spans="1:8" ht="18">
      <c r="A6" s="28" t="s">
        <v>0</v>
      </c>
      <c r="B6" s="32"/>
      <c r="C6" s="30"/>
      <c r="D6" s="30"/>
      <c r="E6" s="31"/>
      <c r="F6" s="31"/>
      <c r="G6" s="31"/>
      <c r="H6" s="30"/>
    </row>
    <row r="7" spans="1:8" ht="18">
      <c r="A7" s="28" t="s">
        <v>1</v>
      </c>
      <c r="B7" s="29" t="s">
        <v>25</v>
      </c>
      <c r="C7" s="30"/>
      <c r="D7" s="30"/>
      <c r="E7" s="31"/>
      <c r="F7" s="31"/>
      <c r="G7" s="31"/>
      <c r="H7" s="30"/>
    </row>
    <row r="8" spans="1:8" ht="18">
      <c r="A8" s="28" t="s">
        <v>3</v>
      </c>
      <c r="B8" s="29" t="s">
        <v>24</v>
      </c>
      <c r="C8" s="30"/>
      <c r="D8" s="30"/>
      <c r="E8" s="31"/>
      <c r="F8" s="31"/>
      <c r="G8" s="31"/>
      <c r="H8" s="30"/>
    </row>
    <row r="9" spans="1:8" ht="18">
      <c r="A9" s="28" t="s">
        <v>16</v>
      </c>
      <c r="B9" s="29" t="s">
        <v>26</v>
      </c>
      <c r="C9" s="30"/>
      <c r="D9" s="30"/>
      <c r="E9" s="31"/>
      <c r="F9" s="31"/>
      <c r="G9" s="31"/>
      <c r="H9" s="31"/>
    </row>
    <row r="10" spans="1:8" ht="18">
      <c r="A10" s="33"/>
      <c r="B10" s="30"/>
      <c r="C10" s="30"/>
      <c r="D10" s="30"/>
      <c r="E10" s="31"/>
      <c r="F10" s="31"/>
      <c r="G10" s="31"/>
      <c r="H10" s="31"/>
    </row>
    <row r="11" spans="1:8" ht="20.25">
      <c r="A11" s="34"/>
      <c r="B11" s="35" t="s">
        <v>13</v>
      </c>
      <c r="C11" s="36"/>
      <c r="D11" s="36" t="s">
        <v>41</v>
      </c>
      <c r="E11" s="37" t="s">
        <v>22</v>
      </c>
      <c r="F11" s="37"/>
      <c r="G11" s="87" t="s">
        <v>27</v>
      </c>
      <c r="H11" s="88"/>
    </row>
    <row r="12" spans="1:8" ht="15">
      <c r="A12" s="38" t="s">
        <v>4</v>
      </c>
      <c r="B12" s="36" t="str">
        <f>B5</f>
        <v>Annaberg</v>
      </c>
      <c r="C12" s="36">
        <f>B6</f>
        <v>0</v>
      </c>
      <c r="D12" s="39" t="s">
        <v>40</v>
      </c>
      <c r="E12" s="36"/>
      <c r="F12" s="36"/>
      <c r="G12" s="36"/>
      <c r="H12" s="36"/>
    </row>
    <row r="13" spans="1:8" ht="15">
      <c r="A13" s="38"/>
      <c r="B13" s="36"/>
      <c r="C13" s="36"/>
      <c r="D13" s="40"/>
      <c r="E13" s="36"/>
      <c r="F13" s="36"/>
      <c r="G13" s="36"/>
      <c r="H13" s="36"/>
    </row>
    <row r="14" spans="1:8" ht="15">
      <c r="A14" s="38" t="s">
        <v>5</v>
      </c>
      <c r="B14" s="36" t="str">
        <f>B7</f>
        <v>Chemnitz</v>
      </c>
      <c r="C14" s="36" t="str">
        <f>B8</f>
        <v>Freiberg</v>
      </c>
      <c r="D14" s="40" t="s">
        <v>60</v>
      </c>
      <c r="E14" s="36">
        <v>3</v>
      </c>
      <c r="F14" s="36"/>
      <c r="G14" s="36">
        <v>3</v>
      </c>
      <c r="H14" s="36">
        <v>1</v>
      </c>
    </row>
    <row r="15" spans="1:8" ht="15">
      <c r="A15" s="38"/>
      <c r="B15" s="36"/>
      <c r="C15" s="36"/>
      <c r="D15" s="40"/>
      <c r="E15" s="36"/>
      <c r="F15" s="36"/>
      <c r="G15" s="36"/>
      <c r="H15" s="36"/>
    </row>
    <row r="16" spans="1:8" ht="15">
      <c r="A16" s="38" t="s">
        <v>17</v>
      </c>
      <c r="B16" s="36" t="str">
        <f>B9</f>
        <v>Flöha</v>
      </c>
      <c r="C16" s="36" t="str">
        <f>B5</f>
        <v>Annaberg</v>
      </c>
      <c r="D16" s="40" t="s">
        <v>61</v>
      </c>
      <c r="E16" s="36">
        <v>3</v>
      </c>
      <c r="F16" s="36"/>
      <c r="G16" s="36">
        <v>5</v>
      </c>
      <c r="H16" s="36">
        <v>1</v>
      </c>
    </row>
    <row r="17" spans="1:8" ht="15">
      <c r="A17" s="38"/>
      <c r="B17" s="36"/>
      <c r="C17" s="36"/>
      <c r="D17" s="40"/>
      <c r="E17" s="36"/>
      <c r="F17" s="36"/>
      <c r="G17" s="36"/>
      <c r="H17" s="36"/>
    </row>
    <row r="18" spans="1:8" ht="15">
      <c r="A18" s="38" t="s">
        <v>8</v>
      </c>
      <c r="B18" s="36" t="str">
        <f>B7</f>
        <v>Chemnitz</v>
      </c>
      <c r="C18" s="36">
        <f>B6</f>
        <v>0</v>
      </c>
      <c r="D18" s="39" t="s">
        <v>39</v>
      </c>
      <c r="E18" s="36"/>
      <c r="F18" s="36"/>
      <c r="G18" s="36"/>
      <c r="H18" s="36"/>
    </row>
    <row r="19" spans="1:8" ht="15">
      <c r="A19" s="38"/>
      <c r="B19" s="36"/>
      <c r="C19" s="36"/>
      <c r="D19" s="40"/>
      <c r="E19" s="36"/>
      <c r="F19" s="36"/>
      <c r="G19" s="36"/>
      <c r="H19" s="36"/>
    </row>
    <row r="20" spans="1:8" ht="15">
      <c r="A20" s="38" t="s">
        <v>18</v>
      </c>
      <c r="B20" s="36" t="str">
        <f>B8</f>
        <v>Freiberg</v>
      </c>
      <c r="C20" s="36" t="str">
        <f>B9</f>
        <v>Flöha</v>
      </c>
      <c r="D20" s="40" t="s">
        <v>62</v>
      </c>
      <c r="E20" s="36"/>
      <c r="F20" s="36">
        <v>3</v>
      </c>
      <c r="G20" s="36">
        <v>1</v>
      </c>
      <c r="H20" s="36">
        <v>3</v>
      </c>
    </row>
    <row r="21" spans="1:8" ht="15">
      <c r="A21" s="38"/>
      <c r="B21" s="36"/>
      <c r="C21" s="36"/>
      <c r="D21" s="40"/>
      <c r="E21" s="36"/>
      <c r="F21" s="36"/>
      <c r="G21" s="36"/>
      <c r="H21" s="36"/>
    </row>
    <row r="22" spans="1:8" ht="15">
      <c r="A22" s="38" t="s">
        <v>6</v>
      </c>
      <c r="B22" s="36" t="str">
        <f>B5</f>
        <v>Annaberg</v>
      </c>
      <c r="C22" s="36" t="str">
        <f>B7</f>
        <v>Chemnitz</v>
      </c>
      <c r="D22" s="40" t="s">
        <v>63</v>
      </c>
      <c r="E22" s="36"/>
      <c r="F22" s="36">
        <v>3</v>
      </c>
      <c r="G22" s="36">
        <v>2</v>
      </c>
      <c r="H22" s="36">
        <v>3</v>
      </c>
    </row>
    <row r="23" spans="1:8" ht="15">
      <c r="A23" s="34"/>
      <c r="B23" s="36"/>
      <c r="C23" s="36"/>
      <c r="D23" s="40"/>
      <c r="E23" s="36"/>
      <c r="F23" s="36"/>
      <c r="G23" s="36"/>
      <c r="H23" s="36"/>
    </row>
    <row r="24" spans="1:8" ht="15">
      <c r="A24" s="38" t="s">
        <v>7</v>
      </c>
      <c r="B24" s="36">
        <f>B6</f>
        <v>0</v>
      </c>
      <c r="C24" s="36" t="str">
        <f>B8</f>
        <v>Freiberg</v>
      </c>
      <c r="D24" s="39" t="s">
        <v>40</v>
      </c>
      <c r="E24" s="36"/>
      <c r="F24" s="36"/>
      <c r="G24" s="36"/>
      <c r="H24" s="36"/>
    </row>
    <row r="25" spans="1:8" ht="15">
      <c r="A25" s="38"/>
      <c r="B25" s="36"/>
      <c r="C25" s="36"/>
      <c r="D25" s="40"/>
      <c r="E25" s="36"/>
      <c r="F25" s="36"/>
      <c r="G25" s="36"/>
      <c r="H25" s="36"/>
    </row>
    <row r="26" spans="1:8" ht="15">
      <c r="A26" s="38" t="s">
        <v>19</v>
      </c>
      <c r="B26" s="36" t="str">
        <f>B9</f>
        <v>Flöha</v>
      </c>
      <c r="C26" s="36" t="str">
        <f>B7</f>
        <v>Chemnitz</v>
      </c>
      <c r="D26" s="40" t="s">
        <v>64</v>
      </c>
      <c r="E26" s="36"/>
      <c r="F26" s="36">
        <v>3</v>
      </c>
      <c r="G26" s="36">
        <v>2</v>
      </c>
      <c r="H26" s="36">
        <v>4</v>
      </c>
    </row>
    <row r="27" spans="1:8" ht="15">
      <c r="A27" s="38"/>
      <c r="B27" s="36"/>
      <c r="C27" s="36"/>
      <c r="D27" s="40"/>
      <c r="E27" s="36"/>
      <c r="F27" s="36"/>
      <c r="G27" s="36"/>
      <c r="H27" s="36"/>
    </row>
    <row r="28" spans="1:8" s="84" customFormat="1" ht="18">
      <c r="A28" s="38" t="s">
        <v>9</v>
      </c>
      <c r="B28" s="36" t="str">
        <f>B8</f>
        <v>Freiberg</v>
      </c>
      <c r="C28" s="36" t="str">
        <f>B5</f>
        <v>Annaberg</v>
      </c>
      <c r="D28" s="40" t="s">
        <v>65</v>
      </c>
      <c r="E28" s="36"/>
      <c r="F28" s="36">
        <v>3</v>
      </c>
      <c r="G28" s="36">
        <v>0</v>
      </c>
      <c r="H28" s="36">
        <v>3</v>
      </c>
    </row>
    <row r="29" spans="1:8" s="84" customFormat="1" ht="18">
      <c r="A29" s="38"/>
      <c r="B29" s="36"/>
      <c r="C29" s="36"/>
      <c r="D29" s="40"/>
      <c r="E29" s="36"/>
      <c r="F29" s="36"/>
      <c r="G29" s="36"/>
      <c r="H29" s="36"/>
    </row>
    <row r="30" spans="1:8" s="84" customFormat="1" ht="18">
      <c r="A30" s="38" t="s">
        <v>20</v>
      </c>
      <c r="B30" s="36">
        <f>B6</f>
        <v>0</v>
      </c>
      <c r="C30" s="36" t="str">
        <f>B9</f>
        <v>Flöha</v>
      </c>
      <c r="D30" s="39" t="s">
        <v>40</v>
      </c>
      <c r="E30" s="36"/>
      <c r="F30" s="36"/>
      <c r="G30" s="36"/>
      <c r="H30" s="36"/>
    </row>
    <row r="31" spans="1:8" ht="15">
      <c r="A31" s="38"/>
      <c r="B31" s="36"/>
      <c r="C31" s="36"/>
      <c r="D31" s="40"/>
      <c r="E31" s="36"/>
      <c r="F31" s="36"/>
      <c r="G31" s="36"/>
      <c r="H31" s="36"/>
    </row>
    <row r="32" spans="1:8" ht="15">
      <c r="A32" s="41"/>
      <c r="B32" s="42"/>
      <c r="C32" s="42"/>
      <c r="D32" s="42"/>
      <c r="E32" s="42"/>
      <c r="F32" s="42"/>
      <c r="G32" s="42"/>
      <c r="H32" s="42"/>
    </row>
    <row r="33" spans="1:8" ht="18">
      <c r="A33" s="43"/>
      <c r="B33" s="27" t="s">
        <v>15</v>
      </c>
      <c r="C33" s="31"/>
      <c r="D33" s="31"/>
      <c r="E33" s="31"/>
      <c r="F33" s="31"/>
      <c r="G33" s="31"/>
      <c r="H33" s="31"/>
    </row>
    <row r="34" spans="1:8" ht="20.25">
      <c r="A34" s="44"/>
      <c r="B34" s="44" t="s">
        <v>11</v>
      </c>
      <c r="C34" s="32" t="s">
        <v>12</v>
      </c>
      <c r="D34" s="29"/>
      <c r="E34" s="37" t="s">
        <v>22</v>
      </c>
      <c r="F34" s="37"/>
      <c r="G34" s="87" t="s">
        <v>27</v>
      </c>
      <c r="H34" s="88"/>
    </row>
    <row r="35" spans="1:8" ht="18">
      <c r="A35" s="44" t="s">
        <v>73</v>
      </c>
      <c r="B35" s="46" t="str">
        <f>B5</f>
        <v>Annaberg</v>
      </c>
      <c r="C35" s="44">
        <f>G35-H35</f>
        <v>-2</v>
      </c>
      <c r="D35" s="44"/>
      <c r="E35" s="46">
        <f>SUM(E12:E13,F16:F17,E22:E23,F28:F29)</f>
        <v>3</v>
      </c>
      <c r="F35" s="85">
        <f>SUM(F12:F13,E16:E17,F22:F23,E28:E29)</f>
        <v>6</v>
      </c>
      <c r="G35" s="46">
        <f>SUM(G12:G13,H16:H17,G22:G23,H28:H29)</f>
        <v>6</v>
      </c>
      <c r="H35" s="46">
        <f>SUM(H12:H13,G16:G17,H22:H23,G28:G29)</f>
        <v>8</v>
      </c>
    </row>
    <row r="36" spans="1:8" ht="18">
      <c r="A36" s="45"/>
      <c r="B36" s="46">
        <f>B6</f>
        <v>0</v>
      </c>
      <c r="C36" s="44">
        <f>G36-H36</f>
        <v>0</v>
      </c>
      <c r="D36" s="44"/>
      <c r="E36" s="46">
        <f>SUM(F12:F13,F18:F19,E24:E25,E30:E31)</f>
        <v>0</v>
      </c>
      <c r="F36" s="85">
        <f>SUM(E12:E13,E18:E19,F24:F25,F30:F31)</f>
        <v>0</v>
      </c>
      <c r="G36" s="46">
        <f>SUM(H12:H13,H18:H19,G24:G25,G30:G31)</f>
        <v>0</v>
      </c>
      <c r="H36" s="46">
        <f>SUM(G12:G13,G18:G19,H24:H25,H30:H31)</f>
        <v>0</v>
      </c>
    </row>
    <row r="37" spans="1:8" ht="18">
      <c r="A37" s="44" t="s">
        <v>71</v>
      </c>
      <c r="B37" s="46" t="str">
        <f>B7</f>
        <v>Chemnitz</v>
      </c>
      <c r="C37" s="44">
        <f>G37-H37</f>
        <v>5</v>
      </c>
      <c r="D37" s="44"/>
      <c r="E37" s="46">
        <f>SUM(E14:E15,E18:E19,F22:F23,F26:F27)</f>
        <v>9</v>
      </c>
      <c r="F37" s="85">
        <f>SUM(F14:F15,F18:F19,E22:E23,E26:E27)</f>
        <v>0</v>
      </c>
      <c r="G37" s="46">
        <f>SUM(G14:G15,G18:G19,H22:H23,H26:H27)</f>
        <v>10</v>
      </c>
      <c r="H37" s="46">
        <f>SUM(H14:H15,H18:H19,G22:G23,G26:G27)</f>
        <v>5</v>
      </c>
    </row>
    <row r="38" spans="1:8" ht="18">
      <c r="A38" s="44" t="s">
        <v>74</v>
      </c>
      <c r="B38" s="46" t="str">
        <f>B8</f>
        <v>Freiberg</v>
      </c>
      <c r="C38" s="44">
        <f>G38-H38</f>
        <v>-7</v>
      </c>
      <c r="D38" s="44"/>
      <c r="E38" s="46">
        <f>SUM(F14:F15,F24:F25,E20:E21,E28:E29)</f>
        <v>0</v>
      </c>
      <c r="F38" s="85">
        <f>SUM(E14:E15,F20:F21,E24:E25,F28:F29)</f>
        <v>9</v>
      </c>
      <c r="G38" s="46">
        <f>SUM(H14:H15,G20:G21,H24:H25,G28:G29)</f>
        <v>2</v>
      </c>
      <c r="H38" s="46">
        <f>SUM(G14:G15,H20:H21,G24:G25,H28:H29)</f>
        <v>9</v>
      </c>
    </row>
    <row r="39" spans="1:8" ht="18">
      <c r="A39" s="44" t="s">
        <v>72</v>
      </c>
      <c r="B39" s="29" t="str">
        <f>B9</f>
        <v>Flöha</v>
      </c>
      <c r="C39" s="44">
        <f>G39-H39</f>
        <v>4</v>
      </c>
      <c r="D39" s="44"/>
      <c r="E39" s="29">
        <f>SUM(E16:E17,F20:F21,E26:E27,F30:F31)</f>
        <v>6</v>
      </c>
      <c r="F39" s="86">
        <f>SUM(F16:F17,E20:E21,F26:F27,E30:E31)</f>
        <v>3</v>
      </c>
      <c r="G39" s="29">
        <f>SUM(G16:G17,H20:H21,G26:G27,H30:H31)</f>
        <v>10</v>
      </c>
      <c r="H39" s="29">
        <f>SUM(H16:H17,G20:G21,H26:H27,G30:G31)</f>
        <v>6</v>
      </c>
    </row>
    <row r="40" spans="1:7" ht="15">
      <c r="A40" s="31"/>
      <c r="B40" s="31"/>
      <c r="C40" s="31"/>
      <c r="D40" s="31"/>
      <c r="E40" s="31"/>
      <c r="F40" s="31"/>
      <c r="G40" s="31"/>
    </row>
    <row r="41" spans="1:8" ht="15.75">
      <c r="A41" s="47"/>
      <c r="B41" s="48" t="s">
        <v>28</v>
      </c>
      <c r="C41" s="49"/>
      <c r="D41" s="49"/>
      <c r="E41" s="49"/>
      <c r="F41" s="49"/>
      <c r="G41" s="49"/>
      <c r="H41" s="49"/>
    </row>
    <row r="42" spans="1:8" ht="18">
      <c r="A42" s="47"/>
      <c r="B42" s="29" t="s">
        <v>23</v>
      </c>
      <c r="C42" s="49"/>
      <c r="D42" s="49"/>
      <c r="E42" s="49"/>
      <c r="F42" s="49"/>
      <c r="G42" s="49"/>
      <c r="H42" s="49"/>
    </row>
    <row r="43" spans="1:8" ht="18">
      <c r="A43" s="47"/>
      <c r="B43" s="32"/>
      <c r="C43" s="49"/>
      <c r="D43" s="49"/>
      <c r="E43" s="49"/>
      <c r="F43" s="49"/>
      <c r="G43" s="49"/>
      <c r="H43" s="49"/>
    </row>
    <row r="44" spans="1:8" ht="18">
      <c r="A44" s="47"/>
      <c r="B44" s="29" t="s">
        <v>25</v>
      </c>
      <c r="C44" s="49"/>
      <c r="D44" s="49"/>
      <c r="E44" s="49"/>
      <c r="F44" s="49"/>
      <c r="G44" s="49"/>
      <c r="H44" s="49"/>
    </row>
    <row r="45" spans="1:8" ht="18">
      <c r="A45" s="47"/>
      <c r="B45" s="29" t="s">
        <v>24</v>
      </c>
      <c r="C45" s="49"/>
      <c r="D45" s="49"/>
      <c r="E45" s="49"/>
      <c r="F45" s="49"/>
      <c r="G45" s="49"/>
      <c r="H45" s="49"/>
    </row>
    <row r="46" spans="1:8" ht="18">
      <c r="A46" s="47"/>
      <c r="B46" s="29" t="s">
        <v>26</v>
      </c>
      <c r="C46" s="49"/>
      <c r="D46" s="49"/>
      <c r="E46" s="49"/>
      <c r="F46" s="49"/>
      <c r="G46" s="49"/>
      <c r="H46" s="49"/>
    </row>
  </sheetData>
  <sheetProtection/>
  <mergeCells count="3">
    <mergeCell ref="G11:H11"/>
    <mergeCell ref="G34:H34"/>
    <mergeCell ref="A1:H1"/>
  </mergeCells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46"/>
  <sheetViews>
    <sheetView showGridLines="0" zoomScalePageLayoutView="0" workbookViewId="0" topLeftCell="A13">
      <selection activeCell="C44" sqref="C44"/>
    </sheetView>
  </sheetViews>
  <sheetFormatPr defaultColWidth="11.421875" defaultRowHeight="12.75"/>
  <cols>
    <col min="1" max="1" width="7.28125" style="24" customWidth="1"/>
    <col min="2" max="3" width="25.7109375" style="24" customWidth="1"/>
    <col min="4" max="4" width="8.7109375" style="24" customWidth="1"/>
    <col min="5" max="8" width="5.7109375" style="24" customWidth="1"/>
    <col min="9" max="16384" width="11.421875" style="24" customWidth="1"/>
  </cols>
  <sheetData>
    <row r="1" spans="1:8" ht="26.25">
      <c r="A1" s="95" t="s">
        <v>45</v>
      </c>
      <c r="B1" s="96"/>
      <c r="C1" s="96"/>
      <c r="D1" s="96"/>
      <c r="E1" s="96"/>
      <c r="F1" s="96"/>
      <c r="G1" s="96"/>
      <c r="H1" s="96"/>
    </row>
    <row r="2" spans="1:8" ht="26.25">
      <c r="A2" s="79"/>
      <c r="B2" s="80">
        <v>43816</v>
      </c>
      <c r="C2" s="81" t="s">
        <v>21</v>
      </c>
      <c r="D2" s="81"/>
      <c r="E2" s="82"/>
      <c r="F2" s="82"/>
      <c r="G2" s="82"/>
      <c r="H2" s="82"/>
    </row>
    <row r="3" spans="1:4" s="26" customFormat="1" ht="15.75" customHeight="1">
      <c r="A3" s="23"/>
      <c r="B3" s="25"/>
      <c r="C3" s="25"/>
      <c r="D3" s="25"/>
    </row>
    <row r="4" spans="1:4" s="26" customFormat="1" ht="23.25">
      <c r="A4" s="23"/>
      <c r="B4" s="27" t="s">
        <v>14</v>
      </c>
      <c r="C4" s="25"/>
      <c r="D4" s="25"/>
    </row>
    <row r="5" spans="1:8" ht="18">
      <c r="A5" s="28" t="s">
        <v>2</v>
      </c>
      <c r="B5" s="29" t="s">
        <v>23</v>
      </c>
      <c r="C5" s="30"/>
      <c r="D5" s="30"/>
      <c r="E5" s="31"/>
      <c r="F5" s="31"/>
      <c r="G5" s="31"/>
      <c r="H5" s="30"/>
    </row>
    <row r="6" spans="1:8" ht="18">
      <c r="A6" s="28" t="s">
        <v>0</v>
      </c>
      <c r="B6" s="32"/>
      <c r="C6" s="30"/>
      <c r="D6" s="30"/>
      <c r="E6" s="31"/>
      <c r="F6" s="31"/>
      <c r="G6" s="31"/>
      <c r="H6" s="30"/>
    </row>
    <row r="7" spans="1:8" ht="18">
      <c r="A7" s="28" t="s">
        <v>1</v>
      </c>
      <c r="B7" s="29" t="s">
        <v>25</v>
      </c>
      <c r="C7" s="30"/>
      <c r="D7" s="30"/>
      <c r="E7" s="31"/>
      <c r="F7" s="31"/>
      <c r="G7" s="31"/>
      <c r="H7" s="30"/>
    </row>
    <row r="8" spans="1:8" ht="18">
      <c r="A8" s="28" t="s">
        <v>3</v>
      </c>
      <c r="B8" s="29" t="s">
        <v>24</v>
      </c>
      <c r="C8" s="30"/>
      <c r="D8" s="30"/>
      <c r="E8" s="31"/>
      <c r="F8" s="31"/>
      <c r="G8" s="31"/>
      <c r="H8" s="30"/>
    </row>
    <row r="9" spans="1:8" ht="18">
      <c r="A9" s="28" t="s">
        <v>16</v>
      </c>
      <c r="B9" s="29" t="s">
        <v>26</v>
      </c>
      <c r="C9" s="30"/>
      <c r="D9" s="30"/>
      <c r="E9" s="31"/>
      <c r="F9" s="31"/>
      <c r="G9" s="31"/>
      <c r="H9" s="31"/>
    </row>
    <row r="10" spans="1:8" ht="18">
      <c r="A10" s="33"/>
      <c r="B10" s="30"/>
      <c r="C10" s="30"/>
      <c r="D10" s="30"/>
      <c r="E10" s="31"/>
      <c r="F10" s="31"/>
      <c r="G10" s="31"/>
      <c r="H10" s="31"/>
    </row>
    <row r="11" spans="1:8" ht="20.25">
      <c r="A11" s="34"/>
      <c r="B11" s="35" t="s">
        <v>13</v>
      </c>
      <c r="C11" s="36"/>
      <c r="D11" s="36" t="s">
        <v>41</v>
      </c>
      <c r="E11" s="37" t="s">
        <v>22</v>
      </c>
      <c r="F11" s="37"/>
      <c r="G11" s="87" t="s">
        <v>27</v>
      </c>
      <c r="H11" s="88"/>
    </row>
    <row r="12" spans="1:8" ht="15">
      <c r="A12" s="38" t="s">
        <v>4</v>
      </c>
      <c r="B12" s="36" t="str">
        <f>B5</f>
        <v>Annaberg</v>
      </c>
      <c r="C12" s="36">
        <f>B6</f>
        <v>0</v>
      </c>
      <c r="D12" s="39" t="s">
        <v>39</v>
      </c>
      <c r="E12" s="36"/>
      <c r="F12" s="36"/>
      <c r="G12" s="36"/>
      <c r="H12" s="36"/>
    </row>
    <row r="13" spans="1:8" ht="15">
      <c r="A13" s="38"/>
      <c r="B13" s="36"/>
      <c r="C13" s="36"/>
      <c r="D13" s="40"/>
      <c r="E13" s="36"/>
      <c r="F13" s="36"/>
      <c r="G13" s="36"/>
      <c r="H13" s="36"/>
    </row>
    <row r="14" spans="1:8" ht="15">
      <c r="A14" s="38" t="s">
        <v>5</v>
      </c>
      <c r="B14" s="36" t="str">
        <f>B7</f>
        <v>Chemnitz</v>
      </c>
      <c r="C14" s="36" t="str">
        <f>B8</f>
        <v>Freiberg</v>
      </c>
      <c r="D14" s="40" t="s">
        <v>66</v>
      </c>
      <c r="E14" s="36"/>
      <c r="F14" s="36">
        <v>3</v>
      </c>
      <c r="G14" s="36">
        <v>1</v>
      </c>
      <c r="H14" s="36">
        <v>4</v>
      </c>
    </row>
    <row r="15" spans="1:8" ht="15">
      <c r="A15" s="38"/>
      <c r="B15" s="36"/>
      <c r="C15" s="36"/>
      <c r="D15" s="40"/>
      <c r="E15" s="36"/>
      <c r="F15" s="36"/>
      <c r="G15" s="36"/>
      <c r="H15" s="36"/>
    </row>
    <row r="16" spans="1:8" ht="15">
      <c r="A16" s="38" t="s">
        <v>17</v>
      </c>
      <c r="B16" s="36" t="str">
        <f>B9</f>
        <v>Flöha</v>
      </c>
      <c r="C16" s="36" t="str">
        <f>B5</f>
        <v>Annaberg</v>
      </c>
      <c r="D16" s="40" t="s">
        <v>67</v>
      </c>
      <c r="E16" s="36"/>
      <c r="F16" s="36">
        <v>3</v>
      </c>
      <c r="G16" s="36">
        <v>1</v>
      </c>
      <c r="H16" s="36">
        <v>8</v>
      </c>
    </row>
    <row r="17" spans="1:8" ht="15">
      <c r="A17" s="38"/>
      <c r="B17" s="36"/>
      <c r="C17" s="36"/>
      <c r="D17" s="40"/>
      <c r="E17" s="36"/>
      <c r="F17" s="36"/>
      <c r="G17" s="36"/>
      <c r="H17" s="36"/>
    </row>
    <row r="18" spans="1:8" ht="15">
      <c r="A18" s="38" t="s">
        <v>8</v>
      </c>
      <c r="B18" s="36" t="str">
        <f>B7</f>
        <v>Chemnitz</v>
      </c>
      <c r="C18" s="36">
        <f>B6</f>
        <v>0</v>
      </c>
      <c r="D18" s="39" t="s">
        <v>40</v>
      </c>
      <c r="E18" s="36"/>
      <c r="F18" s="36"/>
      <c r="G18" s="36"/>
      <c r="H18" s="36"/>
    </row>
    <row r="19" spans="1:8" ht="15" customHeight="1">
      <c r="A19" s="38"/>
      <c r="B19" s="36"/>
      <c r="C19" s="36"/>
      <c r="D19" s="40"/>
      <c r="E19" s="36"/>
      <c r="F19" s="36"/>
      <c r="G19" s="36"/>
      <c r="H19" s="36"/>
    </row>
    <row r="20" spans="1:8" ht="15">
      <c r="A20" s="38" t="s">
        <v>18</v>
      </c>
      <c r="B20" s="36" t="str">
        <f>B8</f>
        <v>Freiberg</v>
      </c>
      <c r="C20" s="36" t="str">
        <f>B9</f>
        <v>Flöha</v>
      </c>
      <c r="D20" s="40" t="s">
        <v>68</v>
      </c>
      <c r="E20" s="36"/>
      <c r="F20" s="36">
        <v>3</v>
      </c>
      <c r="G20" s="36">
        <v>1</v>
      </c>
      <c r="H20" s="36">
        <v>2</v>
      </c>
    </row>
    <row r="21" spans="1:8" ht="15">
      <c r="A21" s="38"/>
      <c r="B21" s="36"/>
      <c r="C21" s="36"/>
      <c r="D21" s="40"/>
      <c r="E21" s="36"/>
      <c r="F21" s="36"/>
      <c r="G21" s="36"/>
      <c r="H21" s="36"/>
    </row>
    <row r="22" spans="1:8" ht="15">
      <c r="A22" s="38" t="s">
        <v>6</v>
      </c>
      <c r="B22" s="36" t="str">
        <f>B5</f>
        <v>Annaberg</v>
      </c>
      <c r="C22" s="36" t="str">
        <f>B7</f>
        <v>Chemnitz</v>
      </c>
      <c r="D22" s="40" t="s">
        <v>69</v>
      </c>
      <c r="E22" s="36"/>
      <c r="F22" s="36">
        <v>3</v>
      </c>
      <c r="G22" s="36">
        <v>0</v>
      </c>
      <c r="H22" s="36">
        <v>6</v>
      </c>
    </row>
    <row r="23" spans="1:8" ht="15">
      <c r="A23" s="34"/>
      <c r="B23" s="36"/>
      <c r="C23" s="36"/>
      <c r="D23" s="40"/>
      <c r="E23" s="36"/>
      <c r="F23" s="36"/>
      <c r="G23" s="36"/>
      <c r="H23" s="36"/>
    </row>
    <row r="24" spans="1:8" ht="15">
      <c r="A24" s="38" t="s">
        <v>7</v>
      </c>
      <c r="B24" s="36">
        <f>B6</f>
        <v>0</v>
      </c>
      <c r="C24" s="36" t="str">
        <f>B8</f>
        <v>Freiberg</v>
      </c>
      <c r="D24" s="39" t="s">
        <v>40</v>
      </c>
      <c r="E24" s="36"/>
      <c r="F24" s="36"/>
      <c r="G24" s="36"/>
      <c r="H24" s="36"/>
    </row>
    <row r="25" spans="1:8" ht="15">
      <c r="A25" s="38"/>
      <c r="B25" s="36"/>
      <c r="C25" s="36"/>
      <c r="D25" s="40"/>
      <c r="E25" s="36"/>
      <c r="F25" s="36"/>
      <c r="G25" s="36"/>
      <c r="H25" s="36"/>
    </row>
    <row r="26" spans="1:8" ht="15">
      <c r="A26" s="38" t="s">
        <v>19</v>
      </c>
      <c r="B26" s="36" t="str">
        <f>B9</f>
        <v>Flöha</v>
      </c>
      <c r="C26" s="36" t="str">
        <f>B7</f>
        <v>Chemnitz</v>
      </c>
      <c r="D26" s="40" t="s">
        <v>70</v>
      </c>
      <c r="E26" s="36"/>
      <c r="F26" s="36">
        <v>3</v>
      </c>
      <c r="G26" s="36">
        <v>2</v>
      </c>
      <c r="H26" s="36">
        <v>3</v>
      </c>
    </row>
    <row r="27" spans="1:8" ht="15">
      <c r="A27" s="38"/>
      <c r="B27" s="36"/>
      <c r="C27" s="36"/>
      <c r="D27" s="40"/>
      <c r="E27" s="36"/>
      <c r="F27" s="36"/>
      <c r="G27" s="36"/>
      <c r="H27" s="36"/>
    </row>
    <row r="28" spans="1:8" ht="15">
      <c r="A28" s="38" t="s">
        <v>9</v>
      </c>
      <c r="B28" s="36" t="str">
        <f>B8</f>
        <v>Freiberg</v>
      </c>
      <c r="C28" s="36" t="str">
        <f>B5</f>
        <v>Annaberg</v>
      </c>
      <c r="D28" s="40" t="s">
        <v>65</v>
      </c>
      <c r="E28" s="36"/>
      <c r="F28" s="36">
        <v>3</v>
      </c>
      <c r="G28" s="36">
        <v>3</v>
      </c>
      <c r="H28" s="36">
        <v>4</v>
      </c>
    </row>
    <row r="29" spans="1:8" ht="15">
      <c r="A29" s="38"/>
      <c r="B29" s="36"/>
      <c r="C29" s="36"/>
      <c r="D29" s="40"/>
      <c r="E29" s="36"/>
      <c r="F29" s="36"/>
      <c r="G29" s="36"/>
      <c r="H29" s="36"/>
    </row>
    <row r="30" spans="1:8" ht="15">
      <c r="A30" s="38" t="s">
        <v>20</v>
      </c>
      <c r="B30" s="36">
        <f>B6</f>
        <v>0</v>
      </c>
      <c r="C30" s="36" t="str">
        <f>B9</f>
        <v>Flöha</v>
      </c>
      <c r="D30" s="39" t="s">
        <v>38</v>
      </c>
      <c r="E30" s="36"/>
      <c r="F30" s="36"/>
      <c r="G30" s="36"/>
      <c r="H30" s="36"/>
    </row>
    <row r="31" spans="1:8" ht="15">
      <c r="A31" s="38"/>
      <c r="B31" s="36"/>
      <c r="C31" s="36"/>
      <c r="D31" s="40"/>
      <c r="E31" s="36"/>
      <c r="F31" s="36"/>
      <c r="G31" s="36"/>
      <c r="H31" s="36"/>
    </row>
    <row r="32" spans="1:8" ht="15">
      <c r="A32" s="41"/>
      <c r="B32" s="42"/>
      <c r="C32" s="42"/>
      <c r="D32" s="42"/>
      <c r="E32" s="42"/>
      <c r="F32" s="42"/>
      <c r="G32" s="42"/>
      <c r="H32" s="42"/>
    </row>
    <row r="33" spans="1:8" ht="18">
      <c r="A33" s="43"/>
      <c r="B33" s="27" t="s">
        <v>15</v>
      </c>
      <c r="C33" s="31"/>
      <c r="D33" s="31"/>
      <c r="E33" s="31"/>
      <c r="F33" s="31"/>
      <c r="G33" s="31"/>
      <c r="H33" s="31"/>
    </row>
    <row r="34" spans="1:8" ht="20.25">
      <c r="A34" s="44" t="s">
        <v>10</v>
      </c>
      <c r="B34" s="44" t="s">
        <v>11</v>
      </c>
      <c r="C34" s="32" t="s">
        <v>12</v>
      </c>
      <c r="D34" s="29"/>
      <c r="E34" s="37" t="s">
        <v>22</v>
      </c>
      <c r="F34" s="37"/>
      <c r="G34" s="87" t="s">
        <v>27</v>
      </c>
      <c r="H34" s="88"/>
    </row>
    <row r="35" spans="1:8" ht="18">
      <c r="A35" s="44" t="s">
        <v>71</v>
      </c>
      <c r="B35" s="46" t="str">
        <f>B5</f>
        <v>Annaberg</v>
      </c>
      <c r="C35" s="44">
        <f>G35-H35</f>
        <v>2</v>
      </c>
      <c r="D35" s="44"/>
      <c r="E35" s="46">
        <f>SUM(E12:E13,F16:F17,E22:E23,F28:F29)</f>
        <v>6</v>
      </c>
      <c r="F35" s="46">
        <f>SUM(F12:F13,E16:E17,F22:F23,E28:E29)</f>
        <v>3</v>
      </c>
      <c r="G35" s="46">
        <f>SUM(G12:G13,H16:H17,G22:G23,H28:H29)</f>
        <v>12</v>
      </c>
      <c r="H35" s="46">
        <f>SUM(H12:H13,G16:G17,H22:H23,G28:G29)</f>
        <v>10</v>
      </c>
    </row>
    <row r="36" spans="1:8" ht="18">
      <c r="A36" s="45"/>
      <c r="B36" s="46">
        <f>B6</f>
        <v>0</v>
      </c>
      <c r="C36" s="44">
        <f>G36-H36</f>
        <v>0</v>
      </c>
      <c r="D36" s="44"/>
      <c r="E36" s="46">
        <f>SUM(F12:F13,F18:F19,E24:E25,E30:E31)</f>
        <v>0</v>
      </c>
      <c r="F36" s="46">
        <f>SUM(E12:E13,E18:E19,F24:F25,F30:F31)</f>
        <v>0</v>
      </c>
      <c r="G36" s="46">
        <f>SUM(H12:H13,H18:H19,G24:G25,G30:G31)</f>
        <v>0</v>
      </c>
      <c r="H36" s="46">
        <f>SUM(G12:G13,G18:G19,H24:H25,H30:H31)</f>
        <v>0</v>
      </c>
    </row>
    <row r="37" spans="1:8" ht="18">
      <c r="A37" s="44" t="s">
        <v>71</v>
      </c>
      <c r="B37" s="46" t="str">
        <f>B7</f>
        <v>Chemnitz</v>
      </c>
      <c r="C37" s="44">
        <f>G37-H37</f>
        <v>4</v>
      </c>
      <c r="D37" s="44"/>
      <c r="E37" s="46">
        <f>SUM(E14:E15,E18:E19,F22:F23,F26:F27)</f>
        <v>6</v>
      </c>
      <c r="F37" s="46">
        <f>SUM(F14:F15,F18:F19,E22:E23,E26:E27)</f>
        <v>3</v>
      </c>
      <c r="G37" s="46">
        <f>SUM(G14:G15,G18:G19,H22:H23,H26:H27)</f>
        <v>10</v>
      </c>
      <c r="H37" s="46">
        <f>SUM(H14:H15,H18:H19,G22:G23,G26:G27)</f>
        <v>6</v>
      </c>
    </row>
    <row r="38" spans="1:8" ht="18">
      <c r="A38" s="44" t="s">
        <v>73</v>
      </c>
      <c r="B38" s="46" t="str">
        <f>B8</f>
        <v>Freiberg</v>
      </c>
      <c r="C38" s="44">
        <f>G38-H38</f>
        <v>1</v>
      </c>
      <c r="D38" s="44"/>
      <c r="E38" s="46">
        <f>SUM(F14:F15,F24:F25,E20:E21,E28:E29)</f>
        <v>3</v>
      </c>
      <c r="F38" s="46">
        <f>SUM(E14:E15,F20:F21,E24:E25,F28:F29)</f>
        <v>6</v>
      </c>
      <c r="G38" s="46">
        <f>SUM(H14:H15,G20:G21,H24:H25,G28:G29)</f>
        <v>8</v>
      </c>
      <c r="H38" s="46">
        <f>SUM(G14:G15,H20:H21,G24:G25,H28:H29)</f>
        <v>7</v>
      </c>
    </row>
    <row r="39" spans="1:8" ht="18">
      <c r="A39" s="44" t="s">
        <v>74</v>
      </c>
      <c r="B39" s="29" t="str">
        <f>B9</f>
        <v>Flöha</v>
      </c>
      <c r="C39" s="44">
        <f>G39-H39</f>
        <v>-7</v>
      </c>
      <c r="D39" s="44"/>
      <c r="E39" s="29">
        <f>SUM(E16:E17,F20:F21,E26:E27,F30:F31)</f>
        <v>3</v>
      </c>
      <c r="F39" s="29">
        <f>SUM(F16:F17,E20:E21,F26:F27,E30:E31)</f>
        <v>6</v>
      </c>
      <c r="G39" s="29">
        <f>SUM(G16:G17,H20:H21,G26:G27,H30:H31)</f>
        <v>5</v>
      </c>
      <c r="H39" s="29">
        <f>SUM(H16:H17,G20:G21,H26:H27,G30:G31)</f>
        <v>12</v>
      </c>
    </row>
    <row r="40" spans="1:7" ht="15">
      <c r="A40" s="31"/>
      <c r="B40" s="31"/>
      <c r="C40" s="31"/>
      <c r="D40" s="31"/>
      <c r="E40" s="31"/>
      <c r="F40" s="31"/>
      <c r="G40" s="31"/>
    </row>
    <row r="41" spans="1:2" s="49" customFormat="1" ht="15.75">
      <c r="A41" s="47"/>
      <c r="B41" s="48" t="s">
        <v>28</v>
      </c>
    </row>
    <row r="42" spans="1:2" s="49" customFormat="1" ht="18">
      <c r="A42" s="47"/>
      <c r="B42" s="29" t="s">
        <v>23</v>
      </c>
    </row>
    <row r="43" spans="1:2" s="49" customFormat="1" ht="18">
      <c r="A43" s="47"/>
      <c r="B43" s="32"/>
    </row>
    <row r="44" spans="1:2" s="49" customFormat="1" ht="18">
      <c r="A44" s="47"/>
      <c r="B44" s="29" t="s">
        <v>25</v>
      </c>
    </row>
    <row r="45" spans="1:2" s="49" customFormat="1" ht="18">
      <c r="A45" s="47"/>
      <c r="B45" s="29" t="s">
        <v>24</v>
      </c>
    </row>
    <row r="46" spans="1:2" s="49" customFormat="1" ht="18">
      <c r="A46" s="47"/>
      <c r="B46" s="29" t="s">
        <v>26</v>
      </c>
    </row>
    <row r="47" s="49" customFormat="1" ht="15"/>
    <row r="48" s="49" customFormat="1" ht="15"/>
    <row r="49" s="49" customFormat="1" ht="15"/>
  </sheetData>
  <sheetProtection/>
  <mergeCells count="3">
    <mergeCell ref="G11:H11"/>
    <mergeCell ref="G34:H34"/>
    <mergeCell ref="A1:H1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4.00390625" style="0" customWidth="1"/>
    <col min="2" max="2" width="13.8515625" style="0" customWidth="1"/>
    <col min="8" max="8" width="11.421875" style="100" customWidth="1"/>
  </cols>
  <sheetData>
    <row r="1" spans="1:5" ht="18">
      <c r="A1" t="s">
        <v>30</v>
      </c>
      <c r="B1" s="97" t="s">
        <v>46</v>
      </c>
      <c r="C1" s="97"/>
      <c r="D1" s="97"/>
      <c r="E1" s="98"/>
    </row>
    <row r="2" spans="2:6" ht="18">
      <c r="B2" s="99" t="s">
        <v>47</v>
      </c>
      <c r="C2" s="97"/>
      <c r="D2" s="97"/>
      <c r="E2" s="98"/>
      <c r="F2" s="98"/>
    </row>
    <row r="3" ht="12.75"/>
    <row r="4" ht="13.5" thickBot="1">
      <c r="B4" t="s">
        <v>36</v>
      </c>
    </row>
    <row r="5" spans="2:8" ht="18.75" thickBot="1">
      <c r="B5" s="3" t="s">
        <v>11</v>
      </c>
      <c r="C5" s="5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101" t="s">
        <v>10</v>
      </c>
    </row>
    <row r="6" spans="2:8" ht="15.75" thickBot="1">
      <c r="B6" s="18" t="s">
        <v>23</v>
      </c>
      <c r="C6" s="8">
        <v>3</v>
      </c>
      <c r="D6" s="9">
        <v>4</v>
      </c>
      <c r="E6" s="9">
        <v>3</v>
      </c>
      <c r="F6" s="13">
        <v>1</v>
      </c>
      <c r="G6" s="16">
        <f>C6+D6+E6+F6</f>
        <v>11</v>
      </c>
      <c r="H6" s="102" t="s">
        <v>73</v>
      </c>
    </row>
    <row r="7" spans="2:9" ht="15.75" thickBot="1">
      <c r="B7" s="19"/>
      <c r="C7" s="10"/>
      <c r="D7" s="11"/>
      <c r="E7" s="11"/>
      <c r="F7" s="14"/>
      <c r="G7" s="16">
        <f>C7+D7+E7+F7</f>
        <v>0</v>
      </c>
      <c r="H7" s="103"/>
      <c r="I7" t="s">
        <v>10</v>
      </c>
    </row>
    <row r="8" spans="2:8" ht="15.75" thickBot="1">
      <c r="B8" s="19" t="s">
        <v>24</v>
      </c>
      <c r="C8" s="10">
        <v>4</v>
      </c>
      <c r="D8" s="11">
        <v>3</v>
      </c>
      <c r="E8" s="11">
        <v>4</v>
      </c>
      <c r="F8" s="14">
        <v>3</v>
      </c>
      <c r="G8" s="16">
        <f>C8+D8+E8+F8</f>
        <v>14</v>
      </c>
      <c r="H8" s="103" t="s">
        <v>74</v>
      </c>
    </row>
    <row r="9" spans="2:8" ht="15.75" thickBot="1">
      <c r="B9" s="19" t="s">
        <v>26</v>
      </c>
      <c r="C9" s="10">
        <v>2</v>
      </c>
      <c r="D9" s="11">
        <v>1</v>
      </c>
      <c r="E9" s="11">
        <v>2</v>
      </c>
      <c r="F9" s="14">
        <v>4</v>
      </c>
      <c r="G9" s="16">
        <f>C9+D9+E9+F9</f>
        <v>9</v>
      </c>
      <c r="H9" s="103" t="s">
        <v>72</v>
      </c>
    </row>
    <row r="10" spans="2:8" ht="15.75" thickBot="1">
      <c r="B10" s="20" t="s">
        <v>25</v>
      </c>
      <c r="C10" s="6">
        <v>1</v>
      </c>
      <c r="D10" s="7">
        <v>2</v>
      </c>
      <c r="E10" s="7">
        <v>1</v>
      </c>
      <c r="F10" s="15">
        <v>1</v>
      </c>
      <c r="G10" s="17">
        <f>C10+D10+E10+F10</f>
        <v>5</v>
      </c>
      <c r="H10" s="104" t="s">
        <v>71</v>
      </c>
    </row>
    <row r="11" ht="12.75"/>
    <row r="12" ht="18.75" thickBot="1">
      <c r="B12" s="12" t="s">
        <v>22</v>
      </c>
    </row>
    <row r="13" spans="2:8" ht="18.75" thickBot="1">
      <c r="B13" s="3" t="s">
        <v>11</v>
      </c>
      <c r="C13" s="5" t="s">
        <v>31</v>
      </c>
      <c r="D13" s="4" t="s">
        <v>32</v>
      </c>
      <c r="E13" s="4" t="s">
        <v>33</v>
      </c>
      <c r="F13" s="4" t="s">
        <v>34</v>
      </c>
      <c r="G13" s="4" t="s">
        <v>35</v>
      </c>
      <c r="H13" s="101" t="s">
        <v>10</v>
      </c>
    </row>
    <row r="14" spans="2:8" ht="15.75" thickBot="1">
      <c r="B14" s="18" t="s">
        <v>23</v>
      </c>
      <c r="C14" s="8">
        <v>4</v>
      </c>
      <c r="D14" s="9">
        <v>0</v>
      </c>
      <c r="E14" s="9">
        <v>3</v>
      </c>
      <c r="F14" s="13">
        <v>6</v>
      </c>
      <c r="G14" s="16">
        <f>C14+D14+E14+F14</f>
        <v>13</v>
      </c>
      <c r="H14" s="102"/>
    </row>
    <row r="15" spans="2:9" ht="15.75" thickBot="1">
      <c r="B15" s="19"/>
      <c r="C15" s="10"/>
      <c r="D15" s="11"/>
      <c r="E15" s="11"/>
      <c r="F15" s="14"/>
      <c r="G15" s="16">
        <f>C15+D15+E15+F15</f>
        <v>0</v>
      </c>
      <c r="H15" s="103"/>
      <c r="I15" t="s">
        <v>22</v>
      </c>
    </row>
    <row r="16" spans="2:8" ht="15.75" thickBot="1">
      <c r="B16" s="19" t="s">
        <v>24</v>
      </c>
      <c r="C16" s="10">
        <v>0</v>
      </c>
      <c r="D16" s="11">
        <v>3</v>
      </c>
      <c r="E16" s="11">
        <v>0</v>
      </c>
      <c r="F16" s="14">
        <v>3</v>
      </c>
      <c r="G16" s="16">
        <f>C16+D16+E16+F16</f>
        <v>6</v>
      </c>
      <c r="H16" s="103"/>
    </row>
    <row r="17" spans="2:8" ht="15.75" thickBot="1">
      <c r="B17" s="19" t="s">
        <v>26</v>
      </c>
      <c r="C17" s="10">
        <v>6</v>
      </c>
      <c r="D17" s="11">
        <v>9</v>
      </c>
      <c r="E17" s="11">
        <v>6</v>
      </c>
      <c r="F17" s="14">
        <v>3</v>
      </c>
      <c r="G17" s="16">
        <f>C17+D17+E17+F17</f>
        <v>24</v>
      </c>
      <c r="H17" s="103"/>
    </row>
    <row r="18" spans="2:8" ht="15.75" thickBot="1">
      <c r="B18" s="20" t="s">
        <v>25</v>
      </c>
      <c r="C18" s="6">
        <v>7</v>
      </c>
      <c r="D18" s="7">
        <v>6</v>
      </c>
      <c r="E18" s="7">
        <v>9</v>
      </c>
      <c r="F18" s="15">
        <v>6</v>
      </c>
      <c r="G18" s="17">
        <f>C18+D18+E18+F18</f>
        <v>28</v>
      </c>
      <c r="H18" s="104"/>
    </row>
    <row r="19" ht="12.75"/>
    <row r="20" ht="18.75" thickBot="1">
      <c r="B20" s="12" t="s">
        <v>27</v>
      </c>
    </row>
    <row r="21" spans="2:8" ht="18.75" thickBot="1">
      <c r="B21" s="3" t="s">
        <v>11</v>
      </c>
      <c r="C21" s="5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101" t="s">
        <v>10</v>
      </c>
    </row>
    <row r="22" spans="2:8" ht="15.75" thickBot="1">
      <c r="B22" s="18" t="s">
        <v>23</v>
      </c>
      <c r="C22" s="8">
        <v>-1</v>
      </c>
      <c r="D22" s="9">
        <v>-9</v>
      </c>
      <c r="E22" s="9">
        <v>-2</v>
      </c>
      <c r="F22" s="13">
        <v>2</v>
      </c>
      <c r="G22" s="16">
        <f>C22+D22+E22+F22</f>
        <v>-10</v>
      </c>
      <c r="H22" s="102"/>
    </row>
    <row r="23" spans="2:9" ht="15.75" thickBot="1">
      <c r="B23" s="19"/>
      <c r="C23" s="10"/>
      <c r="D23" s="11"/>
      <c r="E23" s="11"/>
      <c r="F23" s="14"/>
      <c r="G23" s="16">
        <f>C23+D23+E23+F23</f>
        <v>0</v>
      </c>
      <c r="H23" s="103"/>
      <c r="I23" t="s">
        <v>37</v>
      </c>
    </row>
    <row r="24" spans="2:8" ht="15.75" thickBot="1">
      <c r="B24" s="19" t="s">
        <v>24</v>
      </c>
      <c r="C24" s="10">
        <v>-7</v>
      </c>
      <c r="D24" s="11">
        <v>-2</v>
      </c>
      <c r="E24" s="11">
        <v>-7</v>
      </c>
      <c r="F24" s="14">
        <v>1</v>
      </c>
      <c r="G24" s="16">
        <f>C24+D24+E24+F24</f>
        <v>-15</v>
      </c>
      <c r="H24" s="103"/>
    </row>
    <row r="25" spans="2:8" ht="15.75" thickBot="1">
      <c r="B25" s="19" t="s">
        <v>26</v>
      </c>
      <c r="C25" s="10">
        <v>4</v>
      </c>
      <c r="D25" s="11">
        <v>9</v>
      </c>
      <c r="E25" s="11">
        <v>4</v>
      </c>
      <c r="F25" s="14">
        <v>-7</v>
      </c>
      <c r="G25" s="16">
        <f>C25+D25+E25+F25</f>
        <v>10</v>
      </c>
      <c r="H25" s="103"/>
    </row>
    <row r="26" spans="2:8" ht="15.75" thickBot="1">
      <c r="B26" s="20" t="s">
        <v>25</v>
      </c>
      <c r="C26" s="6">
        <v>4</v>
      </c>
      <c r="D26" s="7">
        <v>2</v>
      </c>
      <c r="E26" s="7">
        <v>5</v>
      </c>
      <c r="F26" s="15">
        <v>4</v>
      </c>
      <c r="G26" s="17">
        <f>C26+D26+E26+F26</f>
        <v>15</v>
      </c>
      <c r="H26" s="104"/>
    </row>
  </sheetData>
  <sheetProtection/>
  <mergeCells count="2">
    <mergeCell ref="B1:E1"/>
    <mergeCell ref="B2:F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2019-12-17T10:20:59Z</cp:lastPrinted>
  <dcterms:created xsi:type="dcterms:W3CDTF">2008-04-15T07:18:01Z</dcterms:created>
  <dcterms:modified xsi:type="dcterms:W3CDTF">2019-12-17T10:44:20Z</dcterms:modified>
  <cp:category/>
  <cp:version/>
  <cp:contentType/>
  <cp:contentStatus/>
</cp:coreProperties>
</file>