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2"/>
  </bookViews>
  <sheets>
    <sheet name="Staffel 1" sheetId="1" r:id="rId1"/>
    <sheet name="Staffel 2" sheetId="2" r:id="rId2"/>
    <sheet name="Finalspiele" sheetId="3" r:id="rId3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<sst xmlns="http://schemas.openxmlformats.org/spreadsheetml/2006/main" count="123" uniqueCount="79">
  <si>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</si>
  <si>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</si>
  <si>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</si>
  <si>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</si>
  <si>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</si>
  <si>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</si>
  <si>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</si>
  <si>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</si>
  <si>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</si>
  <si>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</si>
  <si>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</si>
  <si>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</si>
  <si>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</si>
  <si>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</si>
  <si>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Teilnehmer</t>
  </si>
  <si>
    <t>Auswertung</t>
  </si>
  <si>
    <t>1. Satz</t>
  </si>
  <si>
    <t>2. Satz</t>
  </si>
  <si>
    <t>3. Satz</t>
  </si>
  <si>
    <t xml:space="preserve">    SLH Annaberg-Buchholz</t>
  </si>
  <si>
    <t>Punkte</t>
  </si>
  <si>
    <t>LKG Annaberg</t>
  </si>
  <si>
    <t xml:space="preserve">              Erzgebirgsspiele Klassen 11-13</t>
  </si>
  <si>
    <t>Schwarzenberg 1</t>
  </si>
  <si>
    <t xml:space="preserve">BSZ Annaberg </t>
  </si>
  <si>
    <t>ESG Erzgebirge</t>
  </si>
  <si>
    <t>Staffel 2</t>
  </si>
  <si>
    <t>Gym Olbernhau</t>
  </si>
  <si>
    <t>Schwarzenberg 2</t>
  </si>
  <si>
    <t>Gym Zwönitz</t>
  </si>
  <si>
    <t>Gym Schneeberg</t>
  </si>
  <si>
    <t>Staffel 1</t>
  </si>
  <si>
    <t>R1 H1</t>
  </si>
  <si>
    <t>R1 H2</t>
  </si>
  <si>
    <t>R2 H1</t>
  </si>
  <si>
    <t>R3 H1</t>
  </si>
  <si>
    <t>R3 H2</t>
  </si>
  <si>
    <t>R4 H1</t>
  </si>
  <si>
    <t>R1 H3</t>
  </si>
  <si>
    <t>R2 H3</t>
  </si>
  <si>
    <t>R2 H2</t>
  </si>
  <si>
    <t>R3 H3</t>
  </si>
  <si>
    <t>R4 H3</t>
  </si>
  <si>
    <t>R4 H2</t>
  </si>
  <si>
    <t>Über-Kreuz-Vergleiche</t>
  </si>
  <si>
    <t xml:space="preserve">Spiel </t>
  </si>
  <si>
    <t>Sieger Staffel 1</t>
  </si>
  <si>
    <t>Zweiter Staffel 2</t>
  </si>
  <si>
    <t>Sieger Staffel 2</t>
  </si>
  <si>
    <t>Zweiter Staffel 1</t>
  </si>
  <si>
    <t>Platzierungsspiele</t>
  </si>
  <si>
    <t>Vierter Staffel 1</t>
  </si>
  <si>
    <t>Vierter Staffel 2</t>
  </si>
  <si>
    <t xml:space="preserve">15 um   </t>
  </si>
  <si>
    <t>Platz 7</t>
  </si>
  <si>
    <t>Dritter Staffel 1</t>
  </si>
  <si>
    <t>Dritter Staffel 2</t>
  </si>
  <si>
    <t>16 um</t>
  </si>
  <si>
    <t>Platz 5</t>
  </si>
  <si>
    <t>Verlierer Spiel 13</t>
  </si>
  <si>
    <t>Verlierer Spiel 14</t>
  </si>
  <si>
    <t>10 um</t>
  </si>
  <si>
    <t>Platz 3</t>
  </si>
  <si>
    <t>Finale</t>
  </si>
  <si>
    <t>Sieger Spiel 13</t>
  </si>
  <si>
    <t>Sieger Spiel 14</t>
  </si>
  <si>
    <t xml:space="preserve">um </t>
  </si>
  <si>
    <t>Platz 1</t>
  </si>
  <si>
    <t>R5 H1</t>
  </si>
  <si>
    <t>R5 H3</t>
  </si>
  <si>
    <t>R5 H2</t>
  </si>
  <si>
    <t>R6 H1</t>
  </si>
  <si>
    <t>R6 H2</t>
  </si>
  <si>
    <t>R6 H3</t>
  </si>
  <si>
    <t>BSZ SZB1</t>
  </si>
  <si>
    <t>SZB 2</t>
  </si>
  <si>
    <t>Schneeberg</t>
  </si>
  <si>
    <t>BSZ Annaberg</t>
  </si>
  <si>
    <t>BSZ SZB 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</si>
</sst>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8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14" fontId="8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16" fontId="11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41"/>
  <sheetViews>
    <sheetView showGridLines="0" zoomScalePageLayoutView="0" workbookViewId="0" topLeftCell="A7">
      <selection activeCell="I26" sqref="I26"/>
    </sheetView>
  </sheetViews>
  <sheetFormatPr defaultColWidth="11.421875" defaultRowHeight="12.75"/>
  <cols>
    <col min="1" max="1" width="7.421875" style="9" customWidth="1"/>
    <col min="2" max="2" width="22.8515625" style="32" customWidth="1"/>
    <col min="3" max="3" width="20.421875" style="9" customWidth="1"/>
    <col min="4" max="4" width="8.7109375" style="9" customWidth="1"/>
    <col min="5" max="7" width="5.7109375" style="9" customWidth="1"/>
    <col min="8" max="8" width="6.00390625" style="9" customWidth="1"/>
    <col min="9" max="9" width="7.421875" style="35" customWidth="1"/>
    <col min="10" max="10" width="5.421875" style="9" customWidth="1"/>
    <col min="11" max="16384" width="11.421875" style="9" customWidth="1"/>
  </cols>
  <sheetData>
    <row r="1" spans="1:9" s="4" customFormat="1" ht="25.5" customHeight="1">
      <c r="A1" s="1" t="s">
        <v>22</v>
      </c>
      <c r="B1" s="2"/>
      <c r="C1" s="3"/>
      <c r="D1" s="3"/>
      <c r="I1" s="3"/>
    </row>
    <row r="2" spans="1:9" s="6" customFormat="1" ht="26.25" customHeight="1">
      <c r="A2" s="1"/>
      <c r="B2" s="5">
        <v>43264</v>
      </c>
      <c r="C2" s="1" t="s">
        <v>19</v>
      </c>
      <c r="D2" s="1"/>
      <c r="I2" s="1"/>
    </row>
    <row r="3" spans="1:9" s="6" customFormat="1" ht="26.25" customHeight="1">
      <c r="A3" s="1"/>
      <c r="B3" s="5"/>
      <c r="C3" s="1"/>
      <c r="D3" s="1"/>
      <c r="I3" s="1"/>
    </row>
    <row r="4" spans="1:8" ht="18">
      <c r="A4" s="10"/>
      <c r="B4" s="11" t="s">
        <v>14</v>
      </c>
      <c r="C4" s="4" t="s">
        <v>31</v>
      </c>
      <c r="D4" s="4"/>
      <c r="E4" s="4"/>
      <c r="F4" s="4"/>
      <c r="G4" s="4"/>
      <c r="H4" s="4"/>
    </row>
    <row r="5" spans="1:8" ht="15.75">
      <c r="A5" s="10"/>
      <c r="B5" s="12"/>
      <c r="C5" s="4"/>
      <c r="D5" s="4"/>
      <c r="E5" s="4"/>
      <c r="F5" s="4"/>
      <c r="G5" s="4"/>
      <c r="H5" s="4"/>
    </row>
    <row r="6" spans="1:8" ht="18">
      <c r="A6" s="13" t="s">
        <v>2</v>
      </c>
      <c r="B6" s="13" t="s">
        <v>27</v>
      </c>
      <c r="C6" s="14"/>
      <c r="D6" s="14"/>
      <c r="E6" s="14"/>
      <c r="F6" s="14"/>
      <c r="G6" s="14"/>
      <c r="H6" s="14"/>
    </row>
    <row r="7" spans="1:8" ht="18">
      <c r="A7" s="13" t="s">
        <v>0</v>
      </c>
      <c r="B7" s="13" t="s">
        <v>29</v>
      </c>
      <c r="C7" s="14"/>
      <c r="D7" s="14"/>
      <c r="E7" s="14"/>
      <c r="F7" s="14"/>
      <c r="G7" s="14"/>
      <c r="H7" s="14"/>
    </row>
    <row r="8" spans="1:8" ht="18">
      <c r="A8" s="13" t="s">
        <v>1</v>
      </c>
      <c r="B8" s="13" t="s">
        <v>23</v>
      </c>
      <c r="C8" s="14"/>
      <c r="D8" s="14"/>
      <c r="E8" s="14"/>
      <c r="F8" s="14"/>
      <c r="G8" s="14"/>
      <c r="H8" s="14"/>
    </row>
    <row r="9" spans="1:8" ht="18">
      <c r="A9" s="13" t="s">
        <v>3</v>
      </c>
      <c r="B9" s="13" t="s">
        <v>30</v>
      </c>
      <c r="C9" s="14"/>
      <c r="D9" s="14"/>
      <c r="E9" s="14"/>
      <c r="F9" s="14"/>
      <c r="G9" s="14"/>
      <c r="H9" s="14"/>
    </row>
    <row r="10" spans="1:8" ht="18">
      <c r="A10" s="34"/>
      <c r="B10" s="34"/>
      <c r="C10" s="14"/>
      <c r="D10" s="14"/>
      <c r="E10" s="14"/>
      <c r="F10" s="14"/>
      <c r="G10" s="14"/>
      <c r="H10" s="14"/>
    </row>
    <row r="11" spans="1:8" ht="15">
      <c r="A11" s="10"/>
      <c r="B11" s="8"/>
      <c r="C11" s="4"/>
      <c r="D11" s="4"/>
      <c r="E11" s="4"/>
      <c r="F11" s="4"/>
      <c r="G11" s="4"/>
      <c r="H11" s="4"/>
    </row>
    <row r="12" spans="1:8" ht="20.25">
      <c r="A12" s="15"/>
      <c r="B12" s="16" t="s">
        <v>13</v>
      </c>
      <c r="C12" s="17"/>
      <c r="D12" s="17"/>
      <c r="E12" s="18" t="s">
        <v>20</v>
      </c>
      <c r="F12" s="18"/>
      <c r="G12" s="19" t="s">
        <v>20</v>
      </c>
      <c r="H12" s="19"/>
    </row>
    <row r="13" spans="1:8" ht="23.25">
      <c r="A13" s="15"/>
      <c r="B13" s="20"/>
      <c r="C13" s="17"/>
      <c r="D13" s="17"/>
      <c r="E13" s="21"/>
      <c r="F13" s="21"/>
      <c r="G13" s="21"/>
      <c r="H13" s="21"/>
    </row>
    <row r="14" spans="1:9" ht="15">
      <c r="A14" s="22" t="s">
        <v>4</v>
      </c>
      <c r="B14" s="23" t="str">
        <f>B6</f>
        <v>Gym Olbernhau</v>
      </c>
      <c r="C14" s="17" t="str">
        <f>B7</f>
        <v>Gym Zwönitz</v>
      </c>
      <c r="D14" s="17" t="s">
        <v>16</v>
      </c>
      <c r="E14" s="17">
        <v>1</v>
      </c>
      <c r="F14" s="17">
        <v>0</v>
      </c>
      <c r="G14" s="17">
        <v>20</v>
      </c>
      <c r="H14" s="17">
        <v>15</v>
      </c>
      <c r="I14" s="37" t="s">
        <v>32</v>
      </c>
    </row>
    <row r="15" spans="1:8" ht="15">
      <c r="A15" s="22"/>
      <c r="B15" s="23"/>
      <c r="C15" s="17"/>
      <c r="D15" s="17" t="s">
        <v>17</v>
      </c>
      <c r="E15" s="17">
        <v>1</v>
      </c>
      <c r="F15" s="17">
        <v>0</v>
      </c>
      <c r="G15" s="17">
        <v>20</v>
      </c>
      <c r="H15" s="17">
        <v>15</v>
      </c>
    </row>
    <row r="16" spans="1:8" ht="15">
      <c r="A16" s="22"/>
      <c r="B16" s="23"/>
      <c r="C16" s="17"/>
      <c r="D16" s="17" t="s">
        <v>18</v>
      </c>
      <c r="E16" s="17"/>
      <c r="F16" s="17"/>
      <c r="G16" s="17"/>
      <c r="H16" s="17"/>
    </row>
    <row r="17" spans="1:9" ht="15">
      <c r="A17" s="22" t="s">
        <v>5</v>
      </c>
      <c r="B17" s="23" t="str">
        <f>B8</f>
        <v>Schwarzenberg 1</v>
      </c>
      <c r="C17" s="17" t="str">
        <f>B9</f>
        <v>Gym Schneeberg</v>
      </c>
      <c r="D17" s="17" t="str">
        <f>D14</f>
        <v>1. Satz</v>
      </c>
      <c r="E17" s="17">
        <v>1</v>
      </c>
      <c r="F17" s="17">
        <v>0</v>
      </c>
      <c r="G17" s="17">
        <v>20</v>
      </c>
      <c r="H17" s="17">
        <v>8</v>
      </c>
      <c r="I17" s="35" t="s">
        <v>33</v>
      </c>
    </row>
    <row r="18" spans="1:8" ht="15">
      <c r="A18" s="22"/>
      <c r="B18" s="23"/>
      <c r="C18" s="17"/>
      <c r="D18" s="17" t="str">
        <f>D15</f>
        <v>2. Satz</v>
      </c>
      <c r="E18" s="17">
        <v>1</v>
      </c>
      <c r="F18" s="17">
        <v>0</v>
      </c>
      <c r="G18" s="17">
        <v>20</v>
      </c>
      <c r="H18" s="17">
        <v>17</v>
      </c>
    </row>
    <row r="19" spans="1:8" ht="15">
      <c r="A19" s="22"/>
      <c r="B19" s="23"/>
      <c r="C19" s="17"/>
      <c r="D19" s="17" t="str">
        <f>D16</f>
        <v>3. Satz</v>
      </c>
      <c r="E19" s="17"/>
      <c r="F19" s="17"/>
      <c r="G19" s="17"/>
      <c r="H19" s="17"/>
    </row>
    <row r="20" spans="1:9" ht="15">
      <c r="A20" s="22" t="s">
        <v>6</v>
      </c>
      <c r="B20" s="23" t="str">
        <f>B6</f>
        <v>Gym Olbernhau</v>
      </c>
      <c r="C20" s="17" t="str">
        <f>B8</f>
        <v>Schwarzenberg 1</v>
      </c>
      <c r="D20" s="17" t="str">
        <f>D14</f>
        <v>1. Satz</v>
      </c>
      <c r="E20" s="17">
        <v>1</v>
      </c>
      <c r="F20" s="17">
        <v>0</v>
      </c>
      <c r="G20" s="17">
        <v>20</v>
      </c>
      <c r="H20" s="17">
        <v>14</v>
      </c>
      <c r="I20" s="35" t="s">
        <v>34</v>
      </c>
    </row>
    <row r="21" spans="1:8" ht="15">
      <c r="A21" s="22"/>
      <c r="B21" s="23"/>
      <c r="C21" s="17"/>
      <c r="D21" s="17" t="str">
        <f>D15</f>
        <v>2. Satz</v>
      </c>
      <c r="E21" s="17">
        <v>1</v>
      </c>
      <c r="F21" s="17">
        <v>0</v>
      </c>
      <c r="G21" s="17">
        <v>20</v>
      </c>
      <c r="H21" s="17">
        <v>13</v>
      </c>
    </row>
    <row r="22" spans="1:8" ht="15">
      <c r="A22" s="22"/>
      <c r="B22" s="23"/>
      <c r="C22" s="17"/>
      <c r="D22" s="17" t="str">
        <f>D16</f>
        <v>3. Satz</v>
      </c>
      <c r="E22" s="17"/>
      <c r="F22" s="17"/>
      <c r="G22" s="17"/>
      <c r="H22" s="17"/>
    </row>
    <row r="23" spans="1:9" ht="15">
      <c r="A23" s="22" t="s">
        <v>7</v>
      </c>
      <c r="B23" s="23" t="str">
        <f>B7</f>
        <v>Gym Zwönitz</v>
      </c>
      <c r="C23" s="17" t="str">
        <f>B9</f>
        <v>Gym Schneeberg</v>
      </c>
      <c r="D23" s="17" t="str">
        <f>D14</f>
        <v>1. Satz</v>
      </c>
      <c r="E23" s="17">
        <v>1</v>
      </c>
      <c r="F23" s="17">
        <v>0</v>
      </c>
      <c r="G23" s="17">
        <v>20</v>
      </c>
      <c r="H23" s="17">
        <v>9</v>
      </c>
      <c r="I23" s="35" t="s">
        <v>40</v>
      </c>
    </row>
    <row r="24" spans="1:8" ht="15">
      <c r="A24" s="22"/>
      <c r="B24" s="23"/>
      <c r="C24" s="17"/>
      <c r="D24" s="17" t="str">
        <f>D15</f>
        <v>2. Satz</v>
      </c>
      <c r="E24" s="17">
        <v>1</v>
      </c>
      <c r="F24" s="17">
        <v>0</v>
      </c>
      <c r="G24" s="17">
        <v>20</v>
      </c>
      <c r="H24" s="17">
        <v>15</v>
      </c>
    </row>
    <row r="25" spans="1:8" ht="15">
      <c r="A25" s="22"/>
      <c r="B25" s="23"/>
      <c r="C25" s="17"/>
      <c r="D25" s="17" t="str">
        <f>D16</f>
        <v>3. Satz</v>
      </c>
      <c r="E25" s="17"/>
      <c r="F25" s="17"/>
      <c r="G25" s="17"/>
      <c r="H25" s="17"/>
    </row>
    <row r="26" spans="1:9" ht="15">
      <c r="A26" s="22" t="s">
        <v>8</v>
      </c>
      <c r="B26" s="23" t="str">
        <f>B8</f>
        <v>Schwarzenberg 1</v>
      </c>
      <c r="C26" s="17" t="str">
        <f>B7</f>
        <v>Gym Zwönitz</v>
      </c>
      <c r="D26" s="17" t="str">
        <f>D14</f>
        <v>1. Satz</v>
      </c>
      <c r="E26" s="17">
        <v>1</v>
      </c>
      <c r="F26" s="17">
        <v>0</v>
      </c>
      <c r="G26" s="17">
        <v>20</v>
      </c>
      <c r="H26" s="17">
        <v>19</v>
      </c>
      <c r="I26" s="35" t="s">
        <v>35</v>
      </c>
    </row>
    <row r="27" spans="1:8" ht="15">
      <c r="A27" s="22"/>
      <c r="B27" s="23"/>
      <c r="C27" s="17"/>
      <c r="D27" s="17" t="str">
        <f>D15</f>
        <v>2. Satz</v>
      </c>
      <c r="E27" s="17">
        <v>1</v>
      </c>
      <c r="F27" s="17">
        <v>0</v>
      </c>
      <c r="G27" s="17">
        <v>20</v>
      </c>
      <c r="H27" s="17">
        <v>17</v>
      </c>
    </row>
    <row r="28" spans="1:8" ht="15">
      <c r="A28" s="22"/>
      <c r="B28" s="23"/>
      <c r="C28" s="17"/>
      <c r="D28" s="17" t="str">
        <f>D16</f>
        <v>3. Satz</v>
      </c>
      <c r="E28" s="17"/>
      <c r="F28" s="17"/>
      <c r="G28" s="17"/>
      <c r="H28" s="17"/>
    </row>
    <row r="29" spans="1:9" ht="15">
      <c r="A29" s="22" t="s">
        <v>9</v>
      </c>
      <c r="B29" s="23" t="str">
        <f>B9</f>
        <v>Gym Schneeberg</v>
      </c>
      <c r="C29" s="17" t="str">
        <f>B6</f>
        <v>Gym Olbernhau</v>
      </c>
      <c r="D29" s="17" t="str">
        <f>D14</f>
        <v>1. Satz</v>
      </c>
      <c r="E29" s="17">
        <v>0</v>
      </c>
      <c r="F29" s="17">
        <v>1</v>
      </c>
      <c r="G29" s="17">
        <v>10</v>
      </c>
      <c r="H29" s="17">
        <v>20</v>
      </c>
      <c r="I29" s="35" t="s">
        <v>37</v>
      </c>
    </row>
    <row r="30" spans="1:8" ht="15">
      <c r="A30" s="15"/>
      <c r="B30" s="23"/>
      <c r="C30" s="17"/>
      <c r="D30" s="17" t="str">
        <f>D15</f>
        <v>2. Satz</v>
      </c>
      <c r="E30" s="17">
        <v>0</v>
      </c>
      <c r="F30" s="17">
        <v>1</v>
      </c>
      <c r="G30" s="17">
        <v>7</v>
      </c>
      <c r="H30" s="17">
        <v>20</v>
      </c>
    </row>
    <row r="31" spans="1:8" ht="15">
      <c r="A31" s="15"/>
      <c r="B31" s="24"/>
      <c r="C31" s="17"/>
      <c r="D31" s="17" t="str">
        <f>D16</f>
        <v>3. Satz</v>
      </c>
      <c r="E31" s="17"/>
      <c r="F31" s="17"/>
      <c r="G31" s="17"/>
      <c r="H31" s="17"/>
    </row>
    <row r="32" spans="1:8" ht="15">
      <c r="A32" s="25"/>
      <c r="B32" s="33"/>
      <c r="C32" s="26"/>
      <c r="D32" s="26"/>
      <c r="E32" s="26"/>
      <c r="F32" s="26"/>
      <c r="G32" s="26"/>
      <c r="H32" s="26"/>
    </row>
    <row r="33" spans="1:8" ht="18">
      <c r="A33" s="8"/>
      <c r="B33" s="11" t="s">
        <v>15</v>
      </c>
      <c r="C33" s="4"/>
      <c r="D33" s="4"/>
      <c r="E33" s="4"/>
      <c r="F33" s="4"/>
      <c r="G33" s="4"/>
      <c r="H33" s="4"/>
    </row>
    <row r="34" spans="1:8" ht="18">
      <c r="A34" s="8"/>
      <c r="B34" s="11"/>
      <c r="C34" s="4"/>
      <c r="D34" s="4"/>
      <c r="E34" s="4"/>
      <c r="F34" s="4"/>
      <c r="G34" s="4"/>
      <c r="H34" s="4"/>
    </row>
    <row r="35" spans="1:8" ht="20.25">
      <c r="A35" s="27" t="s">
        <v>10</v>
      </c>
      <c r="B35" s="27" t="s">
        <v>11</v>
      </c>
      <c r="C35" s="28" t="s">
        <v>12</v>
      </c>
      <c r="D35" s="29"/>
      <c r="E35" s="18" t="s">
        <v>20</v>
      </c>
      <c r="F35" s="18"/>
      <c r="G35" s="19" t="s">
        <v>20</v>
      </c>
      <c r="H35" s="19"/>
    </row>
    <row r="36" spans="1:9" s="31" customFormat="1" ht="18">
      <c r="A36" s="27">
        <v>1</v>
      </c>
      <c r="B36" s="13" t="str">
        <f>B6</f>
        <v>Gym Olbernhau</v>
      </c>
      <c r="C36" s="27">
        <f>G36-H36</f>
        <v>46</v>
      </c>
      <c r="D36" s="27"/>
      <c r="E36" s="30">
        <f>SUM(E14,E15,E16,E20,E21,E22,F29,F30,F31)</f>
        <v>6</v>
      </c>
      <c r="F36" s="30">
        <f>SUM(F14:F16,F20:F22,E29:E31)</f>
        <v>0</v>
      </c>
      <c r="G36" s="30">
        <f>SUM(G14:G16,G20:G22,H29:H31)</f>
        <v>120</v>
      </c>
      <c r="H36" s="30">
        <f>SUM(H14:H16,H20:H22,G29:G31)</f>
        <v>74</v>
      </c>
      <c r="I36" s="36"/>
    </row>
    <row r="37" spans="1:9" s="31" customFormat="1" ht="18">
      <c r="A37" s="27">
        <v>3</v>
      </c>
      <c r="B37" s="13" t="str">
        <f>B7</f>
        <v>Gym Zwönitz</v>
      </c>
      <c r="C37" s="27">
        <f>G37-H37</f>
        <v>2</v>
      </c>
      <c r="D37" s="27"/>
      <c r="E37" s="30">
        <f>SUM(F14:F16,E23:E25,F26:F28)</f>
        <v>2</v>
      </c>
      <c r="F37" s="30">
        <f>SUM(E14:E16,F23:F25,E26:E28)</f>
        <v>4</v>
      </c>
      <c r="G37" s="30">
        <f>SUM(H14:H16,G23:G25,H26:H28)</f>
        <v>106</v>
      </c>
      <c r="H37" s="30">
        <f>SUM(G14:G16,H23:H25,G26:G28)</f>
        <v>104</v>
      </c>
      <c r="I37" s="36"/>
    </row>
    <row r="38" spans="1:9" s="31" customFormat="1" ht="18">
      <c r="A38" s="27">
        <v>2</v>
      </c>
      <c r="B38" s="13" t="str">
        <f>B8</f>
        <v>Schwarzenberg 1</v>
      </c>
      <c r="C38" s="27">
        <f>G38-H38</f>
        <v>6</v>
      </c>
      <c r="D38" s="27"/>
      <c r="E38" s="30">
        <f>SUM(E17:E19,F20:F22,E26:E28)</f>
        <v>4</v>
      </c>
      <c r="F38" s="30">
        <f>SUM(F17:F19,E20:E22,F26:F28)</f>
        <v>2</v>
      </c>
      <c r="G38" s="30">
        <f>SUM(G17:G19,H20:H22,G26:G28)</f>
        <v>107</v>
      </c>
      <c r="H38" s="30">
        <f>SUM(H17:H19,G20:G22,H26:H28)</f>
        <v>101</v>
      </c>
      <c r="I38" s="36"/>
    </row>
    <row r="39" spans="1:9" s="31" customFormat="1" ht="18">
      <c r="A39" s="27">
        <v>4</v>
      </c>
      <c r="B39" s="13" t="str">
        <f>B9</f>
        <v>Gym Schneeberg</v>
      </c>
      <c r="C39" s="27">
        <f>G39-H39</f>
        <v>-54</v>
      </c>
      <c r="D39" s="27"/>
      <c r="E39" s="30">
        <f>SUM(F17:F19,F23:F25,E29:E31)</f>
        <v>0</v>
      </c>
      <c r="F39" s="30">
        <f>SUM(E17:E19,E23:E25,F29:F31)</f>
        <v>6</v>
      </c>
      <c r="G39" s="30">
        <f>SUM(H17:H19,H23:H25,G29:G31)</f>
        <v>66</v>
      </c>
      <c r="H39" s="30">
        <f>SUM(G17:G19,G23:G25,H29:H31)</f>
        <v>120</v>
      </c>
      <c r="I39" s="36"/>
    </row>
    <row r="40" spans="1:8" ht="15">
      <c r="A40" s="10"/>
      <c r="B40" s="8"/>
      <c r="C40" s="4"/>
      <c r="D40" s="4"/>
      <c r="E40" s="4"/>
      <c r="F40" s="4"/>
      <c r="G40" s="4"/>
      <c r="H40" s="4"/>
    </row>
    <row r="41" spans="1:8" ht="15">
      <c r="A41" s="10"/>
      <c r="B41" s="8"/>
      <c r="C41" s="4"/>
      <c r="D41" s="4"/>
      <c r="E41" s="4"/>
      <c r="F41" s="4"/>
      <c r="G41" s="4"/>
      <c r="H41" s="4"/>
    </row>
  </sheetData>
  <sheetProtection/>
  <printOptions/>
  <pageMargins left="0.6299212598425197" right="0.6299212598425197" top="0.1968503937007874" bottom="0.15748031496062992" header="0.31496062992125984" footer="0.31496062992125984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43"/>
  <sheetViews>
    <sheetView showGridLines="0" zoomScalePageLayoutView="0" workbookViewId="0" topLeftCell="A10">
      <selection activeCell="K25" sqref="K25"/>
    </sheetView>
  </sheetViews>
  <sheetFormatPr defaultColWidth="11.421875" defaultRowHeight="12.75"/>
  <cols>
    <col min="1" max="1" width="7.421875" style="9" customWidth="1"/>
    <col min="2" max="2" width="25.7109375" style="32" customWidth="1"/>
    <col min="3" max="3" width="21.57421875" style="9" customWidth="1"/>
    <col min="4" max="4" width="8.7109375" style="9" customWidth="1"/>
    <col min="5" max="8" width="5.7109375" style="9" customWidth="1"/>
    <col min="9" max="9" width="7.28125" style="35" customWidth="1"/>
    <col min="10" max="16384" width="11.421875" style="9" customWidth="1"/>
  </cols>
  <sheetData>
    <row r="1" spans="1:9" s="4" customFormat="1" ht="25.5" customHeight="1">
      <c r="A1" s="1" t="s">
        <v>22</v>
      </c>
      <c r="B1" s="2"/>
      <c r="C1" s="3"/>
      <c r="D1" s="3"/>
      <c r="I1" s="3"/>
    </row>
    <row r="2" spans="1:9" s="6" customFormat="1" ht="26.25" customHeight="1">
      <c r="A2" s="1"/>
      <c r="B2" s="5">
        <v>43264</v>
      </c>
      <c r="C2" s="1" t="s">
        <v>19</v>
      </c>
      <c r="D2" s="1"/>
      <c r="I2" s="1"/>
    </row>
    <row r="3" spans="1:8" ht="23.25">
      <c r="A3" s="7"/>
      <c r="B3" s="8"/>
      <c r="C3" s="4"/>
      <c r="D3" s="4"/>
      <c r="E3" s="4"/>
      <c r="F3" s="4"/>
      <c r="G3" s="4"/>
      <c r="H3" s="4"/>
    </row>
    <row r="4" spans="1:8" ht="18">
      <c r="A4" s="10"/>
      <c r="B4" s="11" t="s">
        <v>14</v>
      </c>
      <c r="C4" s="4" t="s">
        <v>26</v>
      </c>
      <c r="D4" s="4"/>
      <c r="E4" s="4"/>
      <c r="F4" s="4"/>
      <c r="G4" s="4"/>
      <c r="H4" s="4"/>
    </row>
    <row r="5" spans="1:8" ht="15.75">
      <c r="A5" s="10"/>
      <c r="B5" s="12"/>
      <c r="C5" s="4"/>
      <c r="D5" s="4"/>
      <c r="E5" s="4"/>
      <c r="F5" s="4"/>
      <c r="G5" s="4"/>
      <c r="H5" s="4"/>
    </row>
    <row r="6" spans="1:8" ht="18">
      <c r="A6" s="13" t="s">
        <v>2</v>
      </c>
      <c r="B6" s="13" t="s">
        <v>21</v>
      </c>
      <c r="C6" s="14"/>
      <c r="D6" s="14"/>
      <c r="E6" s="14"/>
      <c r="F6" s="14"/>
      <c r="G6" s="14"/>
      <c r="H6" s="14"/>
    </row>
    <row r="7" spans="1:8" ht="18">
      <c r="A7" s="13" t="s">
        <v>0</v>
      </c>
      <c r="B7" s="13" t="s">
        <v>28</v>
      </c>
      <c r="C7" s="14"/>
      <c r="D7" s="14"/>
      <c r="E7" s="14"/>
      <c r="F7" s="14"/>
      <c r="G7" s="14"/>
      <c r="H7" s="14"/>
    </row>
    <row r="8" spans="1:8" ht="18">
      <c r="A8" s="13" t="s">
        <v>1</v>
      </c>
      <c r="B8" s="13" t="s">
        <v>24</v>
      </c>
      <c r="C8" s="14"/>
      <c r="D8" s="14"/>
      <c r="E8" s="14"/>
      <c r="F8" s="14"/>
      <c r="G8" s="14"/>
      <c r="H8" s="14"/>
    </row>
    <row r="9" spans="1:8" ht="18">
      <c r="A9" s="13" t="s">
        <v>3</v>
      </c>
      <c r="B9" s="13" t="s">
        <v>25</v>
      </c>
      <c r="C9" s="14"/>
      <c r="D9" s="14"/>
      <c r="E9" s="14"/>
      <c r="F9" s="14"/>
      <c r="G9" s="14"/>
      <c r="H9" s="14"/>
    </row>
    <row r="10" spans="1:8" ht="15">
      <c r="A10" s="10"/>
      <c r="B10" s="10"/>
      <c r="C10" s="4"/>
      <c r="D10" s="4"/>
      <c r="E10" s="4"/>
      <c r="F10" s="4"/>
      <c r="G10" s="4"/>
      <c r="H10" s="4"/>
    </row>
    <row r="11" spans="1:8" ht="15">
      <c r="A11" s="10"/>
      <c r="B11" s="8"/>
      <c r="C11" s="4"/>
      <c r="D11" s="4"/>
      <c r="E11" s="4"/>
      <c r="F11" s="4"/>
      <c r="G11" s="4"/>
      <c r="H11" s="4"/>
    </row>
    <row r="12" spans="1:8" ht="20.25">
      <c r="A12" s="15"/>
      <c r="B12" s="16" t="s">
        <v>13</v>
      </c>
      <c r="C12" s="17"/>
      <c r="D12" s="17"/>
      <c r="E12" s="18" t="s">
        <v>20</v>
      </c>
      <c r="F12" s="18"/>
      <c r="G12" s="19" t="s">
        <v>20</v>
      </c>
      <c r="H12" s="19"/>
    </row>
    <row r="13" spans="1:8" ht="23.25">
      <c r="A13" s="15"/>
      <c r="B13" s="20"/>
      <c r="C13" s="17"/>
      <c r="D13" s="17"/>
      <c r="E13" s="21"/>
      <c r="F13" s="21"/>
      <c r="G13" s="21"/>
      <c r="H13" s="21"/>
    </row>
    <row r="14" spans="1:9" ht="15">
      <c r="A14" s="22" t="s">
        <v>4</v>
      </c>
      <c r="B14" s="23" t="str">
        <f>B6</f>
        <v>LKG Annaberg</v>
      </c>
      <c r="C14" s="17" t="str">
        <f>B7</f>
        <v>Schwarzenberg 2</v>
      </c>
      <c r="D14" s="17" t="s">
        <v>16</v>
      </c>
      <c r="E14" s="17">
        <v>0</v>
      </c>
      <c r="F14" s="17">
        <v>1</v>
      </c>
      <c r="G14" s="17">
        <v>13</v>
      </c>
      <c r="H14" s="17">
        <v>20</v>
      </c>
      <c r="I14" s="35" t="s">
        <v>38</v>
      </c>
    </row>
    <row r="15" spans="1:8" ht="15">
      <c r="A15" s="22"/>
      <c r="B15" s="23"/>
      <c r="C15" s="17"/>
      <c r="D15" s="17" t="s">
        <v>17</v>
      </c>
      <c r="E15" s="17">
        <v>0</v>
      </c>
      <c r="F15" s="17">
        <v>1</v>
      </c>
      <c r="G15" s="17">
        <v>10</v>
      </c>
      <c r="H15" s="17">
        <v>20</v>
      </c>
    </row>
    <row r="16" spans="1:8" ht="15">
      <c r="A16" s="22"/>
      <c r="B16" s="23"/>
      <c r="C16" s="17"/>
      <c r="D16" s="17" t="s">
        <v>18</v>
      </c>
      <c r="E16" s="17"/>
      <c r="F16" s="17"/>
      <c r="G16" s="17"/>
      <c r="H16" s="17"/>
    </row>
    <row r="17" spans="1:9" ht="15">
      <c r="A17" s="22" t="s">
        <v>5</v>
      </c>
      <c r="B17" s="23" t="str">
        <f>B8</f>
        <v>BSZ Annaberg </v>
      </c>
      <c r="C17" s="17" t="str">
        <f>B9</f>
        <v>ESG Erzgebirge</v>
      </c>
      <c r="D17" s="17" t="str">
        <f>D14</f>
        <v>1. Satz</v>
      </c>
      <c r="E17" s="17">
        <v>0</v>
      </c>
      <c r="F17" s="17">
        <v>1</v>
      </c>
      <c r="G17" s="17">
        <v>14</v>
      </c>
      <c r="H17" s="17">
        <v>20</v>
      </c>
      <c r="I17" s="35" t="s">
        <v>39</v>
      </c>
    </row>
    <row r="18" spans="1:8" ht="15">
      <c r="A18" s="22"/>
      <c r="B18" s="23"/>
      <c r="C18" s="17"/>
      <c r="D18" s="17" t="str">
        <f>D15</f>
        <v>2. Satz</v>
      </c>
      <c r="E18" s="17">
        <v>0</v>
      </c>
      <c r="F18" s="17">
        <v>1</v>
      </c>
      <c r="G18" s="17">
        <v>15</v>
      </c>
      <c r="H18" s="17">
        <v>20</v>
      </c>
    </row>
    <row r="19" spans="1:8" ht="15">
      <c r="A19" s="22"/>
      <c r="B19" s="23"/>
      <c r="C19" s="17"/>
      <c r="D19" s="17" t="str">
        <f>D16</f>
        <v>3. Satz</v>
      </c>
      <c r="E19" s="17"/>
      <c r="F19" s="17"/>
      <c r="G19" s="17"/>
      <c r="H19" s="17"/>
    </row>
    <row r="20" spans="1:9" ht="15">
      <c r="A20" s="22" t="s">
        <v>6</v>
      </c>
      <c r="B20" s="23" t="str">
        <f>B6</f>
        <v>LKG Annaberg</v>
      </c>
      <c r="C20" s="17" t="str">
        <f>B8</f>
        <v>BSZ Annaberg </v>
      </c>
      <c r="D20" s="17" t="str">
        <f>D14</f>
        <v>1. Satz</v>
      </c>
      <c r="E20" s="17">
        <v>1</v>
      </c>
      <c r="F20" s="17">
        <v>0</v>
      </c>
      <c r="G20" s="17">
        <v>20</v>
      </c>
      <c r="H20" s="17">
        <v>16</v>
      </c>
      <c r="I20" s="35" t="s">
        <v>36</v>
      </c>
    </row>
    <row r="21" spans="1:8" ht="15">
      <c r="A21" s="22"/>
      <c r="B21" s="23"/>
      <c r="C21" s="17"/>
      <c r="D21" s="17" t="str">
        <f>D15</f>
        <v>2. Satz</v>
      </c>
      <c r="E21" s="17">
        <v>0</v>
      </c>
      <c r="F21" s="17">
        <v>1</v>
      </c>
      <c r="G21" s="17">
        <v>16</v>
      </c>
      <c r="H21" s="17">
        <v>20</v>
      </c>
    </row>
    <row r="22" spans="1:8" ht="15">
      <c r="A22" s="22"/>
      <c r="B22" s="23"/>
      <c r="C22" s="17"/>
      <c r="D22" s="17" t="str">
        <f>D16</f>
        <v>3. Satz</v>
      </c>
      <c r="E22" s="17"/>
      <c r="F22" s="17"/>
      <c r="G22" s="17"/>
      <c r="H22" s="17"/>
    </row>
    <row r="23" spans="1:9" ht="15">
      <c r="A23" s="22" t="s">
        <v>7</v>
      </c>
      <c r="B23" s="23" t="str">
        <f>B7</f>
        <v>Schwarzenberg 2</v>
      </c>
      <c r="C23" s="17" t="str">
        <f>B9</f>
        <v>ESG Erzgebirge</v>
      </c>
      <c r="D23" s="17" t="str">
        <f>D14</f>
        <v>1. Satz</v>
      </c>
      <c r="E23" s="17">
        <v>0</v>
      </c>
      <c r="F23" s="17">
        <v>1</v>
      </c>
      <c r="G23" s="17">
        <v>16</v>
      </c>
      <c r="H23" s="17">
        <v>20</v>
      </c>
      <c r="I23" s="35" t="s">
        <v>41</v>
      </c>
    </row>
    <row r="24" spans="1:8" ht="15">
      <c r="A24" s="22"/>
      <c r="B24" s="23"/>
      <c r="C24" s="17"/>
      <c r="D24" s="17" t="str">
        <f>D15</f>
        <v>2. Satz</v>
      </c>
      <c r="E24" s="17">
        <v>1</v>
      </c>
      <c r="F24" s="17">
        <v>0</v>
      </c>
      <c r="G24" s="17">
        <v>20</v>
      </c>
      <c r="H24" s="17">
        <v>19</v>
      </c>
    </row>
    <row r="25" spans="1:8" ht="15">
      <c r="A25" s="22"/>
      <c r="B25" s="23"/>
      <c r="C25" s="17"/>
      <c r="D25" s="17" t="str">
        <f>D16</f>
        <v>3. Satz</v>
      </c>
      <c r="E25" s="17"/>
      <c r="F25" s="17"/>
      <c r="G25" s="17"/>
      <c r="H25" s="17"/>
    </row>
    <row r="26" spans="1:9" ht="15">
      <c r="A26" s="22" t="s">
        <v>8</v>
      </c>
      <c r="B26" s="23" t="str">
        <f>B8</f>
        <v>BSZ Annaberg </v>
      </c>
      <c r="C26" s="17" t="str">
        <f>B7</f>
        <v>Schwarzenberg 2</v>
      </c>
      <c r="D26" s="17" t="str">
        <f>D14</f>
        <v>1. Satz</v>
      </c>
      <c r="E26" s="17">
        <v>1</v>
      </c>
      <c r="F26" s="17">
        <v>0</v>
      </c>
      <c r="G26" s="17">
        <v>20</v>
      </c>
      <c r="H26" s="17">
        <v>18</v>
      </c>
      <c r="I26" s="35" t="s">
        <v>42</v>
      </c>
    </row>
    <row r="27" spans="1:8" ht="15">
      <c r="A27" s="22"/>
      <c r="B27" s="23"/>
      <c r="C27" s="17"/>
      <c r="D27" s="17" t="str">
        <f>D15</f>
        <v>2. Satz</v>
      </c>
      <c r="E27" s="17">
        <v>0</v>
      </c>
      <c r="F27" s="17">
        <v>1</v>
      </c>
      <c r="G27" s="17">
        <v>12</v>
      </c>
      <c r="H27" s="17">
        <v>20</v>
      </c>
    </row>
    <row r="28" spans="1:8" ht="15">
      <c r="A28" s="22"/>
      <c r="B28" s="23"/>
      <c r="C28" s="17"/>
      <c r="D28" s="17" t="str">
        <f>D16</f>
        <v>3. Satz</v>
      </c>
      <c r="E28" s="17"/>
      <c r="F28" s="17"/>
      <c r="G28" s="17"/>
      <c r="H28" s="17"/>
    </row>
    <row r="29" spans="1:9" ht="15">
      <c r="A29" s="22" t="s">
        <v>9</v>
      </c>
      <c r="B29" s="23" t="str">
        <f>B9</f>
        <v>ESG Erzgebirge</v>
      </c>
      <c r="C29" s="17" t="str">
        <f>B6</f>
        <v>LKG Annaberg</v>
      </c>
      <c r="D29" s="17" t="str">
        <f>D14</f>
        <v>1. Satz</v>
      </c>
      <c r="E29" s="17">
        <v>0</v>
      </c>
      <c r="F29" s="17">
        <v>1</v>
      </c>
      <c r="G29" s="17">
        <v>13</v>
      </c>
      <c r="H29" s="17">
        <v>20</v>
      </c>
      <c r="I29" s="35" t="s">
        <v>43</v>
      </c>
    </row>
    <row r="30" spans="1:8" ht="15">
      <c r="A30" s="15"/>
      <c r="B30" s="23"/>
      <c r="C30" s="17"/>
      <c r="D30" s="17" t="str">
        <f>D15</f>
        <v>2. Satz</v>
      </c>
      <c r="E30" s="17">
        <v>1</v>
      </c>
      <c r="F30" s="17">
        <v>0</v>
      </c>
      <c r="G30" s="17">
        <v>20</v>
      </c>
      <c r="H30" s="17">
        <v>14</v>
      </c>
    </row>
    <row r="31" spans="1:8" ht="15">
      <c r="A31" s="15"/>
      <c r="B31" s="24"/>
      <c r="C31" s="17"/>
      <c r="D31" s="17" t="str">
        <f>D16</f>
        <v>3. Satz</v>
      </c>
      <c r="E31" s="17"/>
      <c r="F31" s="17"/>
      <c r="G31" s="17"/>
      <c r="H31" s="17"/>
    </row>
    <row r="32" spans="1:8" ht="15">
      <c r="A32" s="25"/>
      <c r="B32" s="25"/>
      <c r="C32" s="26"/>
      <c r="D32" s="26"/>
      <c r="E32" s="26"/>
      <c r="F32" s="26"/>
      <c r="G32" s="26"/>
      <c r="H32" s="26"/>
    </row>
    <row r="33" spans="1:8" ht="15">
      <c r="A33" s="25"/>
      <c r="B33" s="25"/>
      <c r="C33" s="26"/>
      <c r="D33" s="26"/>
      <c r="E33" s="26"/>
      <c r="F33" s="26"/>
      <c r="G33" s="26"/>
      <c r="H33" s="26"/>
    </row>
    <row r="34" spans="1:8" ht="18">
      <c r="A34" s="8"/>
      <c r="B34" s="11" t="s">
        <v>15</v>
      </c>
      <c r="C34" s="4"/>
      <c r="D34" s="4"/>
      <c r="E34" s="4"/>
      <c r="F34" s="4"/>
      <c r="G34" s="4"/>
      <c r="H34" s="4"/>
    </row>
    <row r="35" spans="1:8" ht="15">
      <c r="A35" s="8"/>
      <c r="B35" s="8"/>
      <c r="C35" s="4"/>
      <c r="D35" s="4"/>
      <c r="E35" s="4"/>
      <c r="F35" s="4"/>
      <c r="G35" s="4"/>
      <c r="H35" s="4"/>
    </row>
    <row r="36" spans="1:8" ht="20.25">
      <c r="A36" s="27" t="s">
        <v>10</v>
      </c>
      <c r="B36" s="27" t="s">
        <v>11</v>
      </c>
      <c r="C36" s="28" t="s">
        <v>12</v>
      </c>
      <c r="D36" s="29"/>
      <c r="E36" s="18" t="s">
        <v>20</v>
      </c>
      <c r="F36" s="18"/>
      <c r="G36" s="19" t="s">
        <v>20</v>
      </c>
      <c r="H36" s="19"/>
    </row>
    <row r="37" spans="1:8" ht="18">
      <c r="A37" s="27"/>
      <c r="B37" s="27"/>
      <c r="C37" s="29"/>
      <c r="D37" s="29"/>
      <c r="E37" s="29"/>
      <c r="F37" s="29"/>
      <c r="G37" s="29"/>
      <c r="H37" s="29"/>
    </row>
    <row r="38" spans="1:9" s="31" customFormat="1" ht="18">
      <c r="A38" s="27">
        <v>3</v>
      </c>
      <c r="B38" s="13" t="str">
        <f>B6</f>
        <v>LKG Annaberg</v>
      </c>
      <c r="C38" s="27">
        <f>G38-H38</f>
        <v>-16</v>
      </c>
      <c r="D38" s="27"/>
      <c r="E38" s="30">
        <f>SUM(E14,E15,E16,E20,E21,E22,F29,F30,F31)</f>
        <v>2</v>
      </c>
      <c r="F38" s="30">
        <f>SUM(F14:F16,F20:F22,E29:E31)</f>
        <v>4</v>
      </c>
      <c r="G38" s="30">
        <f>SUM(G14:G16,G20:G22,H29:H31)</f>
        <v>93</v>
      </c>
      <c r="H38" s="30">
        <f>SUM(H14:H16,H20:H22,G29:G31)</f>
        <v>109</v>
      </c>
      <c r="I38" s="36"/>
    </row>
    <row r="39" spans="1:9" s="31" customFormat="1" ht="18">
      <c r="A39" s="27">
        <v>1</v>
      </c>
      <c r="B39" s="13" t="str">
        <f>B7</f>
        <v>Schwarzenberg 2</v>
      </c>
      <c r="C39" s="27">
        <f>G39-H39</f>
        <v>20</v>
      </c>
      <c r="D39" s="27"/>
      <c r="E39" s="30">
        <f>SUM(F14:F16,E23:E25,F26:F28)</f>
        <v>4</v>
      </c>
      <c r="F39" s="30">
        <f>SUM(E14:E16,F23:F25,E26:E28)</f>
        <v>2</v>
      </c>
      <c r="G39" s="30">
        <f>SUM(H14:H16,G23:G25,H26:H28)</f>
        <v>114</v>
      </c>
      <c r="H39" s="30">
        <f>SUM(G14:G16,H23:H25,G26:G28)</f>
        <v>94</v>
      </c>
      <c r="I39" s="36"/>
    </row>
    <row r="40" spans="1:9" s="31" customFormat="1" ht="18">
      <c r="A40" s="27">
        <v>4</v>
      </c>
      <c r="B40" s="13" t="str">
        <f>B8</f>
        <v>BSZ Annaberg </v>
      </c>
      <c r="C40" s="27">
        <f>G40-H40</f>
        <v>-17</v>
      </c>
      <c r="D40" s="27"/>
      <c r="E40" s="30">
        <f>SUM(E17:E19,F20:F22,E26:E28)</f>
        <v>2</v>
      </c>
      <c r="F40" s="30">
        <f>SUM(F17:F19,E20:E22,F26:F28)</f>
        <v>4</v>
      </c>
      <c r="G40" s="30">
        <f>SUM(G17:G19,H20:H22,G26:G28)</f>
        <v>97</v>
      </c>
      <c r="H40" s="30">
        <f>SUM(H17:H19,G20:G22,H26:H28)</f>
        <v>114</v>
      </c>
      <c r="I40" s="36"/>
    </row>
    <row r="41" spans="1:9" s="31" customFormat="1" ht="18">
      <c r="A41" s="27">
        <v>2</v>
      </c>
      <c r="B41" s="13" t="str">
        <f>B9</f>
        <v>ESG Erzgebirge</v>
      </c>
      <c r="C41" s="27">
        <f>G41-H41</f>
        <v>13</v>
      </c>
      <c r="D41" s="27"/>
      <c r="E41" s="30">
        <f>SUM(F17:F19,F23:F25,E29:E31)</f>
        <v>4</v>
      </c>
      <c r="F41" s="30">
        <f>SUM(E17:E19,E23:E25,F29:F31)</f>
        <v>2</v>
      </c>
      <c r="G41" s="30">
        <f>SUM(H17:H19,H23:H25,G29:G31)</f>
        <v>112</v>
      </c>
      <c r="H41" s="30">
        <f>SUM(G17:G19,G23:G25,H29:H31)</f>
        <v>99</v>
      </c>
      <c r="I41" s="36"/>
    </row>
    <row r="42" spans="1:8" ht="15">
      <c r="A42" s="10"/>
      <c r="B42" s="8"/>
      <c r="C42" s="4"/>
      <c r="D42" s="4"/>
      <c r="E42" s="4"/>
      <c r="F42" s="4"/>
      <c r="G42" s="4"/>
      <c r="H42" s="4"/>
    </row>
    <row r="43" spans="1:8" ht="15">
      <c r="A43" s="10"/>
      <c r="B43" s="8"/>
      <c r="C43" s="4"/>
      <c r="D43" s="4"/>
      <c r="E43" s="4"/>
      <c r="F43" s="4"/>
      <c r="G43" s="4"/>
      <c r="H43" s="4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I34"/>
  <sheetViews>
    <sheetView tabSelected="1" zoomScalePageLayoutView="0" workbookViewId="0" topLeftCell="A1">
      <selection activeCell="G19" sqref="G19"/>
    </sheetView>
  </sheetViews>
  <sheetFormatPr defaultColWidth="11.421875" defaultRowHeight="12.75"/>
  <cols>
    <col min="1" max="1" width="9.28125" style="0" customWidth="1"/>
    <col min="2" max="2" width="18.00390625" style="0" customWidth="1"/>
    <col min="3" max="3" width="18.8515625" style="0" bestFit="1" customWidth="1"/>
    <col min="4" max="4" width="8.57421875" style="0" customWidth="1"/>
    <col min="5" max="6" width="5.8515625" style="0" customWidth="1"/>
    <col min="7" max="7" width="6.57421875" style="0" customWidth="1"/>
    <col min="8" max="8" width="6.421875" style="0" customWidth="1"/>
  </cols>
  <sheetData>
    <row r="2" spans="1:9" ht="23.25">
      <c r="A2" s="38"/>
      <c r="B2" s="1" t="s">
        <v>44</v>
      </c>
      <c r="C2" s="9"/>
      <c r="D2" s="9"/>
      <c r="E2" s="9"/>
      <c r="F2" s="9"/>
      <c r="G2" s="9"/>
      <c r="H2" s="9"/>
      <c r="I2" s="9"/>
    </row>
    <row r="3" spans="1:9" ht="23.25">
      <c r="A3" s="38"/>
      <c r="B3" s="1"/>
      <c r="C3" s="9"/>
      <c r="D3" s="9"/>
      <c r="E3" s="9"/>
      <c r="F3" s="9"/>
      <c r="G3" s="9"/>
      <c r="H3" s="9"/>
      <c r="I3" s="9"/>
    </row>
    <row r="4" spans="1:9" ht="20.25">
      <c r="A4" s="39"/>
      <c r="B4" s="40"/>
      <c r="C4" s="40"/>
      <c r="D4" s="40"/>
      <c r="E4" s="18" t="s">
        <v>20</v>
      </c>
      <c r="F4" s="18"/>
      <c r="G4" s="19" t="s">
        <v>20</v>
      </c>
      <c r="H4" s="19"/>
      <c r="I4" s="9"/>
    </row>
    <row r="5" spans="1:9" ht="15">
      <c r="A5" s="41" t="s">
        <v>45</v>
      </c>
      <c r="B5" s="42" t="s">
        <v>46</v>
      </c>
      <c r="C5" s="42" t="s">
        <v>47</v>
      </c>
      <c r="D5" s="42" t="s">
        <v>16</v>
      </c>
      <c r="E5" s="42">
        <v>1</v>
      </c>
      <c r="F5" s="42">
        <v>0</v>
      </c>
      <c r="G5" s="42">
        <v>20</v>
      </c>
      <c r="H5" s="42">
        <v>11</v>
      </c>
      <c r="I5" s="47" t="s">
        <v>68</v>
      </c>
    </row>
    <row r="6" spans="1:9" ht="15">
      <c r="A6" s="41">
        <v>13</v>
      </c>
      <c r="B6" s="42" t="s">
        <v>27</v>
      </c>
      <c r="C6" s="42" t="s">
        <v>25</v>
      </c>
      <c r="D6" s="42" t="s">
        <v>17</v>
      </c>
      <c r="E6" s="42">
        <v>1</v>
      </c>
      <c r="F6" s="42">
        <v>0</v>
      </c>
      <c r="G6" s="42">
        <v>20</v>
      </c>
      <c r="H6" s="42">
        <v>16</v>
      </c>
      <c r="I6" s="9"/>
    </row>
    <row r="7" spans="1:9" ht="15">
      <c r="A7" s="41"/>
      <c r="B7" s="42"/>
      <c r="C7" s="42"/>
      <c r="D7" s="42" t="s">
        <v>18</v>
      </c>
      <c r="E7" s="42"/>
      <c r="F7" s="42"/>
      <c r="G7" s="42"/>
      <c r="H7" s="42"/>
      <c r="I7" s="9"/>
    </row>
    <row r="8" spans="1:9" ht="15">
      <c r="A8" s="41"/>
      <c r="B8" s="42"/>
      <c r="C8" s="42"/>
      <c r="D8" s="42"/>
      <c r="E8" s="42"/>
      <c r="F8" s="42"/>
      <c r="G8" s="42"/>
      <c r="H8" s="42"/>
      <c r="I8" s="9"/>
    </row>
    <row r="9" spans="1:9" ht="15">
      <c r="A9" s="41" t="s">
        <v>45</v>
      </c>
      <c r="B9" s="42" t="s">
        <v>48</v>
      </c>
      <c r="C9" s="42" t="s">
        <v>49</v>
      </c>
      <c r="D9" s="42" t="str">
        <f>D5</f>
        <v>1. Satz</v>
      </c>
      <c r="E9" s="42">
        <v>0</v>
      </c>
      <c r="F9" s="42">
        <v>1</v>
      </c>
      <c r="G9" s="42">
        <v>19</v>
      </c>
      <c r="H9" s="42">
        <v>20</v>
      </c>
      <c r="I9" s="47" t="s">
        <v>69</v>
      </c>
    </row>
    <row r="10" spans="1:9" ht="15">
      <c r="A10" s="41">
        <v>14</v>
      </c>
      <c r="B10" s="42" t="s">
        <v>75</v>
      </c>
      <c r="C10" s="42" t="s">
        <v>74</v>
      </c>
      <c r="D10" s="42" t="str">
        <f>D6</f>
        <v>2. Satz</v>
      </c>
      <c r="E10" s="42">
        <v>1</v>
      </c>
      <c r="F10" s="42">
        <v>0</v>
      </c>
      <c r="G10" s="42">
        <v>20</v>
      </c>
      <c r="H10" s="42">
        <v>17</v>
      </c>
      <c r="I10" s="9"/>
    </row>
    <row r="11" spans="1:9" ht="15">
      <c r="A11" s="41"/>
      <c r="B11" s="42"/>
      <c r="C11" s="42"/>
      <c r="D11" s="42" t="str">
        <f>D7</f>
        <v>3. Satz</v>
      </c>
      <c r="E11" s="42"/>
      <c r="F11" s="42"/>
      <c r="G11" s="42"/>
      <c r="H11" s="42"/>
      <c r="I11" s="9"/>
    </row>
    <row r="12" spans="1:9" ht="15">
      <c r="A12" s="43"/>
      <c r="B12" s="44"/>
      <c r="C12" s="44"/>
      <c r="D12" s="44"/>
      <c r="E12" s="44"/>
      <c r="F12" s="44"/>
      <c r="G12" s="44"/>
      <c r="H12" s="44"/>
      <c r="I12" s="9"/>
    </row>
    <row r="13" spans="1:9" ht="15">
      <c r="A13" s="43"/>
      <c r="B13" s="44"/>
      <c r="C13" s="44"/>
      <c r="D13" s="44"/>
      <c r="E13" s="44"/>
      <c r="F13" s="44"/>
      <c r="G13" s="44"/>
      <c r="H13" s="44"/>
      <c r="I13" s="9"/>
    </row>
    <row r="14" spans="1:9" ht="23.25">
      <c r="A14" s="38"/>
      <c r="B14" s="1" t="s">
        <v>50</v>
      </c>
      <c r="C14" s="6"/>
      <c r="D14" s="6"/>
      <c r="E14" s="6"/>
      <c r="F14" s="6"/>
      <c r="G14" s="6"/>
      <c r="H14" s="6"/>
      <c r="I14" s="9"/>
    </row>
    <row r="15" spans="1:9" ht="15">
      <c r="A15" s="45"/>
      <c r="B15" s="46"/>
      <c r="C15" s="46"/>
      <c r="D15" s="46"/>
      <c r="E15" s="46"/>
      <c r="F15" s="46"/>
      <c r="G15" s="46"/>
      <c r="H15" s="46"/>
      <c r="I15" s="9"/>
    </row>
    <row r="16" spans="1:9" ht="15">
      <c r="A16" s="45"/>
      <c r="B16" s="46"/>
      <c r="C16" s="46"/>
      <c r="D16" s="46"/>
      <c r="E16" s="46"/>
      <c r="F16" s="46"/>
      <c r="G16" s="46"/>
      <c r="H16" s="46"/>
      <c r="I16" s="9"/>
    </row>
    <row r="17" spans="1:9" ht="15">
      <c r="A17" s="41" t="s">
        <v>45</v>
      </c>
      <c r="B17" s="42" t="s">
        <v>51</v>
      </c>
      <c r="C17" s="42" t="s">
        <v>52</v>
      </c>
      <c r="D17" s="42" t="str">
        <f>D5</f>
        <v>1. Satz</v>
      </c>
      <c r="E17" s="42">
        <v>0</v>
      </c>
      <c r="F17" s="42">
        <v>1</v>
      </c>
      <c r="G17" s="42"/>
      <c r="H17" s="42"/>
      <c r="I17" s="47" t="s">
        <v>70</v>
      </c>
    </row>
    <row r="18" spans="1:9" ht="15">
      <c r="A18" s="41" t="s">
        <v>53</v>
      </c>
      <c r="B18" s="42"/>
      <c r="C18" s="42"/>
      <c r="D18" s="42" t="str">
        <f>D6</f>
        <v>2. Satz</v>
      </c>
      <c r="E18" s="42">
        <v>0</v>
      </c>
      <c r="F18" s="42">
        <v>1</v>
      </c>
      <c r="G18" s="42"/>
      <c r="H18" s="42"/>
      <c r="I18" s="9"/>
    </row>
    <row r="19" spans="1:9" ht="15">
      <c r="A19" s="41" t="s">
        <v>54</v>
      </c>
      <c r="B19" s="42" t="s">
        <v>76</v>
      </c>
      <c r="C19" s="42" t="s">
        <v>77</v>
      </c>
      <c r="D19" s="42" t="str">
        <f>D7</f>
        <v>3. Satz</v>
      </c>
      <c r="E19" s="42"/>
      <c r="F19" s="42"/>
      <c r="G19" s="42"/>
      <c r="H19" s="42"/>
      <c r="I19" s="9"/>
    </row>
    <row r="20" spans="1:9" ht="15">
      <c r="A20" s="41"/>
      <c r="B20" s="42"/>
      <c r="C20" s="42"/>
      <c r="D20" s="42"/>
      <c r="E20" s="42"/>
      <c r="F20" s="42"/>
      <c r="G20" s="42"/>
      <c r="H20" s="42"/>
      <c r="I20" s="9"/>
    </row>
    <row r="21" spans="1:9" ht="15">
      <c r="A21" s="41" t="s">
        <v>45</v>
      </c>
      <c r="B21" s="42" t="s">
        <v>55</v>
      </c>
      <c r="C21" s="42" t="s">
        <v>56</v>
      </c>
      <c r="D21" s="42" t="str">
        <f>D5</f>
        <v>1. Satz</v>
      </c>
      <c r="E21" s="42">
        <v>1</v>
      </c>
      <c r="F21" s="42">
        <v>0</v>
      </c>
      <c r="G21" s="42">
        <v>20</v>
      </c>
      <c r="H21" s="42">
        <v>12</v>
      </c>
      <c r="I21" s="47" t="s">
        <v>71</v>
      </c>
    </row>
    <row r="22" spans="1:9" ht="15">
      <c r="A22" s="41" t="s">
        <v>57</v>
      </c>
      <c r="B22" s="42"/>
      <c r="C22" s="42"/>
      <c r="D22" s="42" t="str">
        <f>D6</f>
        <v>2. Satz</v>
      </c>
      <c r="E22" s="42">
        <v>0</v>
      </c>
      <c r="F22" s="42">
        <v>1</v>
      </c>
      <c r="G22" s="42">
        <v>18</v>
      </c>
      <c r="H22" s="42">
        <v>20</v>
      </c>
      <c r="I22" s="9"/>
    </row>
    <row r="23" spans="1:9" ht="15">
      <c r="A23" s="41" t="s">
        <v>58</v>
      </c>
      <c r="B23" s="42" t="s">
        <v>29</v>
      </c>
      <c r="C23" s="42" t="s">
        <v>21</v>
      </c>
      <c r="D23" s="42" t="str">
        <f>D7</f>
        <v>3. Satz</v>
      </c>
      <c r="E23" s="42"/>
      <c r="F23" s="42"/>
      <c r="G23" s="42"/>
      <c r="H23" s="42"/>
      <c r="I23" s="9"/>
    </row>
    <row r="24" spans="1:9" ht="15">
      <c r="A24" s="41"/>
      <c r="B24" s="42"/>
      <c r="C24" s="42"/>
      <c r="D24" s="42"/>
      <c r="E24" s="42"/>
      <c r="F24" s="42"/>
      <c r="G24" s="42"/>
      <c r="H24" s="42"/>
      <c r="I24" s="9"/>
    </row>
    <row r="25" spans="1:9" ht="15">
      <c r="A25" s="41" t="s">
        <v>45</v>
      </c>
      <c r="B25" s="42" t="s">
        <v>59</v>
      </c>
      <c r="C25" s="42" t="s">
        <v>60</v>
      </c>
      <c r="D25" s="42" t="str">
        <f>D5</f>
        <v>1. Satz</v>
      </c>
      <c r="E25" s="42">
        <v>0</v>
      </c>
      <c r="F25" s="42">
        <v>1</v>
      </c>
      <c r="G25" s="42">
        <v>10</v>
      </c>
      <c r="H25" s="42">
        <v>20</v>
      </c>
      <c r="I25" s="47" t="s">
        <v>73</v>
      </c>
    </row>
    <row r="26" spans="1:9" ht="15">
      <c r="A26" s="41" t="s">
        <v>61</v>
      </c>
      <c r="B26" s="42"/>
      <c r="C26" s="42"/>
      <c r="D26" s="42" t="str">
        <f>D6</f>
        <v>2. Satz</v>
      </c>
      <c r="E26" s="42">
        <v>1</v>
      </c>
      <c r="F26" s="42">
        <v>0</v>
      </c>
      <c r="G26" s="42">
        <v>20</v>
      </c>
      <c r="H26" s="42">
        <v>13</v>
      </c>
      <c r="I26" s="9"/>
    </row>
    <row r="27" spans="1:9" ht="15">
      <c r="A27" s="41" t="s">
        <v>62</v>
      </c>
      <c r="B27" s="42" t="s">
        <v>25</v>
      </c>
      <c r="C27" s="42" t="s">
        <v>74</v>
      </c>
      <c r="D27" s="42" t="str">
        <f>D7</f>
        <v>3. Satz</v>
      </c>
      <c r="E27" s="42"/>
      <c r="F27" s="42"/>
      <c r="G27" s="42"/>
      <c r="H27" s="42"/>
      <c r="I27" s="9"/>
    </row>
    <row r="28" spans="1:9" ht="15">
      <c r="A28" s="41"/>
      <c r="B28" s="42"/>
      <c r="C28" s="42"/>
      <c r="D28" s="42"/>
      <c r="E28" s="42"/>
      <c r="F28" s="42"/>
      <c r="G28" s="42"/>
      <c r="H28" s="42"/>
      <c r="I28" s="9"/>
    </row>
    <row r="29" spans="1:9" ht="15">
      <c r="A29" s="41" t="s">
        <v>63</v>
      </c>
      <c r="B29" s="42" t="s">
        <v>64</v>
      </c>
      <c r="C29" s="42" t="s">
        <v>65</v>
      </c>
      <c r="D29" s="42" t="str">
        <f>D5</f>
        <v>1. Satz</v>
      </c>
      <c r="E29" s="42">
        <v>1</v>
      </c>
      <c r="F29" s="42">
        <v>0</v>
      </c>
      <c r="G29" s="42">
        <v>20</v>
      </c>
      <c r="H29" s="42">
        <v>9</v>
      </c>
      <c r="I29" s="47" t="s">
        <v>72</v>
      </c>
    </row>
    <row r="30" spans="1:9" ht="15">
      <c r="A30" s="41" t="s">
        <v>66</v>
      </c>
      <c r="B30" s="42"/>
      <c r="C30" s="42"/>
      <c r="D30" s="42" t="str">
        <f>D6</f>
        <v>2. Satz</v>
      </c>
      <c r="E30" s="42">
        <v>1</v>
      </c>
      <c r="F30" s="42">
        <v>0</v>
      </c>
      <c r="G30" s="42">
        <v>20</v>
      </c>
      <c r="H30" s="42">
        <v>7</v>
      </c>
      <c r="I30" s="9"/>
    </row>
    <row r="31" spans="1:9" ht="15">
      <c r="A31" s="41" t="s">
        <v>67</v>
      </c>
      <c r="B31" s="42" t="s">
        <v>27</v>
      </c>
      <c r="C31" s="42" t="s">
        <v>78</v>
      </c>
      <c r="D31" s="42" t="str">
        <f>D7</f>
        <v>3. Satz</v>
      </c>
      <c r="E31" s="42"/>
      <c r="F31" s="42"/>
      <c r="G31" s="42"/>
      <c r="H31" s="42"/>
      <c r="I31" s="9"/>
    </row>
    <row r="32" spans="1:9" ht="15">
      <c r="A32" s="45"/>
      <c r="B32" s="46"/>
      <c r="C32" s="46"/>
      <c r="D32" s="46"/>
      <c r="E32" s="46"/>
      <c r="F32" s="46"/>
      <c r="G32" s="46"/>
      <c r="H32" s="46"/>
      <c r="I32" s="9"/>
    </row>
    <row r="33" spans="1:9" ht="15">
      <c r="A33" s="45"/>
      <c r="B33" s="46"/>
      <c r="C33" s="46"/>
      <c r="D33" s="46"/>
      <c r="E33" s="46"/>
      <c r="F33" s="46"/>
      <c r="G33" s="46"/>
      <c r="H33" s="46"/>
      <c r="I33" s="9"/>
    </row>
    <row r="34" spans="1:9" ht="15">
      <c r="A34" s="45"/>
      <c r="B34" s="46"/>
      <c r="C34" s="46"/>
      <c r="D34" s="46"/>
      <c r="E34" s="46"/>
      <c r="F34" s="46"/>
      <c r="G34" s="46"/>
      <c r="H34" s="46"/>
      <c r="I34" s="9"/>
    </row>
  </sheetData>
  <sheetProtection/>
  <printOptions/>
  <pageMargins left="0.31496062992125984" right="0.31496062992125984" top="0.7874015748031497" bottom="0.787401574803149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cp:lastPrinted>2018-06-13T14:30:46Z</cp:lastPrinted>
  <dcterms:created xsi:type="dcterms:W3CDTF">2008-04-15T07:18:01Z</dcterms:created>
  <dcterms:modified xsi:type="dcterms:W3CDTF">2018-06-13T15:56:42Z</dcterms:modified>
  <cp:category/>
  <cp:version/>
  <cp:contentType/>
  <cp:contentStatus/>
</cp:coreProperties>
</file>