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<sst xmlns="http://schemas.openxmlformats.org/spreadsheetml/2006/main" count="60" uniqueCount="33">
  <si>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</si>
  <si>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</si>
  <si>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</si>
  <si>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</si>
  <si>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</si>
  <si>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</si>
  <si>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</si>
  <si>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</si>
  <si>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</si>
  <si>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</si>
  <si>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</si>
  <si>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</si>
  <si>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</si>
  <si>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</si>
  <si>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</si>
  <si>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</si>
  <si>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</si>
  <si>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</si>
  <si>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</si>
  <si>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</si>
  <si>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</si>
  <si>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</si>
  <si>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</si>
  <si>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</si>
  <si>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</si>
  <si>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IAJ Annaberg</t>
  </si>
  <si>
    <t>EGE</t>
  </si>
  <si>
    <t>BSZ Annaberg</t>
  </si>
  <si>
    <t>LKG Annaberg</t>
  </si>
  <si>
    <t xml:space="preserve">            JTFO  Volleyball  Mädchen WK I</t>
  </si>
  <si>
    <t xml:space="preserve">        21.09.2016   SLH Annaberg-Buchholz</t>
  </si>
  <si>
    <t xml:space="preserve">            JTFO  Volleyball  Jungen WK I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</si>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</sst>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zoomScalePageLayoutView="0" workbookViewId="0" topLeftCell="A1">
      <selection activeCell="A33" sqref="A33"/>
    </sheetView>
  </sheetViews>
  <sheetFormatPr defaultColWidth="11.421875" defaultRowHeight="12.75"/>
  <cols>
    <col min="1" max="1" width="6.57421875" style="0" customWidth="1"/>
    <col min="2" max="2" width="22.7109375" style="35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29" t="s">
        <v>29</v>
      </c>
      <c r="B1" s="36"/>
      <c r="C1" s="30"/>
      <c r="D1" s="30"/>
      <c r="E1" s="28"/>
      <c r="F1" s="28"/>
      <c r="G1" s="28"/>
      <c r="H1" s="28"/>
    </row>
    <row r="2" spans="1:8" ht="23.25">
      <c r="A2" s="29" t="s">
        <v>30</v>
      </c>
      <c r="B2" s="36"/>
      <c r="C2" s="30"/>
      <c r="D2" s="30"/>
      <c r="E2" s="28"/>
      <c r="F2" s="28"/>
      <c r="G2" s="28"/>
      <c r="H2" s="28"/>
    </row>
    <row r="3" spans="1:8" ht="23.25">
      <c r="A3" s="3"/>
      <c r="B3" s="13"/>
      <c r="C3" s="1"/>
      <c r="D3" s="1"/>
      <c r="E3" s="1"/>
      <c r="F3" s="1"/>
      <c r="G3" s="1"/>
      <c r="H3" s="1"/>
    </row>
    <row r="4" spans="1:8" ht="18">
      <c r="A4" s="1"/>
      <c r="B4" s="31" t="s">
        <v>17</v>
      </c>
      <c r="C4" s="1"/>
      <c r="D4" s="1"/>
      <c r="E4" s="1"/>
      <c r="F4" s="1"/>
      <c r="G4" s="1"/>
      <c r="H4" s="1"/>
    </row>
    <row r="5" spans="1:8" ht="15.75">
      <c r="A5" s="2"/>
      <c r="B5" s="32"/>
      <c r="C5" s="1"/>
      <c r="D5" s="1"/>
      <c r="E5" s="1"/>
      <c r="F5" s="1"/>
      <c r="G5" s="1"/>
      <c r="H5" s="1"/>
    </row>
    <row r="6" spans="1:2" s="4" customFormat="1" ht="18">
      <c r="A6" s="25" t="s">
        <v>2</v>
      </c>
      <c r="B6" s="27" t="s">
        <v>27</v>
      </c>
    </row>
    <row r="7" spans="1:2" s="4" customFormat="1" ht="18">
      <c r="A7" s="25" t="s">
        <v>0</v>
      </c>
      <c r="B7" s="27" t="s">
        <v>28</v>
      </c>
    </row>
    <row r="8" spans="1:2" s="4" customFormat="1" ht="18">
      <c r="A8" s="25" t="s">
        <v>1</v>
      </c>
      <c r="B8" s="27" t="s">
        <v>25</v>
      </c>
    </row>
    <row r="9" spans="1:2" s="4" customFormat="1" ht="18">
      <c r="A9" s="9"/>
      <c r="B9" s="14"/>
    </row>
    <row r="10" spans="1:8" ht="15">
      <c r="A10" s="2"/>
      <c r="B10" s="13"/>
      <c r="C10" s="1"/>
      <c r="D10" s="1"/>
      <c r="E10" s="1"/>
      <c r="F10" s="1"/>
      <c r="G10" s="1"/>
      <c r="H10" s="1"/>
    </row>
    <row r="11" spans="1:8" ht="15">
      <c r="A11" s="2"/>
      <c r="B11" s="13"/>
      <c r="C11" s="1"/>
      <c r="D11" s="1"/>
      <c r="E11" s="1"/>
      <c r="F11" s="1"/>
      <c r="G11" s="1"/>
      <c r="H11" s="1"/>
    </row>
    <row r="12" spans="1:8" ht="20.25">
      <c r="A12" s="8"/>
      <c r="B12" s="20" t="s">
        <v>13</v>
      </c>
      <c r="C12" s="5"/>
      <c r="D12" s="5"/>
      <c r="E12" s="22" t="s">
        <v>24</v>
      </c>
      <c r="F12" s="22"/>
      <c r="G12" s="23" t="s">
        <v>24</v>
      </c>
      <c r="H12" s="23"/>
    </row>
    <row r="13" spans="1:8" ht="23.25">
      <c r="A13" s="8"/>
      <c r="B13" s="20"/>
      <c r="C13" s="5"/>
      <c r="D13" s="5"/>
      <c r="E13" s="6"/>
      <c r="F13" s="6"/>
      <c r="G13" s="6"/>
      <c r="H13" s="6"/>
    </row>
    <row r="14" spans="1:8" ht="15">
      <c r="A14" s="10" t="s">
        <v>4</v>
      </c>
      <c r="B14" s="21" t="str">
        <f>B6</f>
        <v>BSZ Annaberg</v>
      </c>
      <c r="C14" s="5" t="str">
        <f>B7</f>
        <v>LKG Annaberg</v>
      </c>
      <c r="D14" s="5" t="s">
        <v>19</v>
      </c>
      <c r="E14" s="24">
        <v>0</v>
      </c>
      <c r="F14" s="24">
        <v>1</v>
      </c>
      <c r="G14" s="24">
        <v>21</v>
      </c>
      <c r="H14" s="24">
        <v>25</v>
      </c>
    </row>
    <row r="15" spans="1:8" ht="15">
      <c r="A15" s="10"/>
      <c r="B15" s="21"/>
      <c r="C15" s="5"/>
      <c r="D15" s="5" t="s">
        <v>20</v>
      </c>
      <c r="E15" s="24">
        <v>1</v>
      </c>
      <c r="F15" s="24">
        <v>0</v>
      </c>
      <c r="G15" s="24">
        <v>25</v>
      </c>
      <c r="H15" s="24">
        <v>18</v>
      </c>
    </row>
    <row r="16" spans="1:8" ht="15">
      <c r="A16" s="10"/>
      <c r="B16" s="21"/>
      <c r="C16" s="5"/>
      <c r="D16" s="5" t="s">
        <v>21</v>
      </c>
      <c r="E16" s="24"/>
      <c r="F16" s="24"/>
      <c r="G16" s="24"/>
      <c r="H16" s="24"/>
    </row>
    <row r="17" spans="1:8" ht="15">
      <c r="A17" s="10"/>
      <c r="B17" s="21"/>
      <c r="C17" s="5"/>
      <c r="D17" s="5"/>
      <c r="E17" s="5"/>
      <c r="F17" s="5"/>
      <c r="G17" s="5"/>
      <c r="H17" s="5"/>
    </row>
    <row r="18" spans="1:8" ht="15">
      <c r="A18" s="10" t="s">
        <v>22</v>
      </c>
      <c r="B18" s="21" t="str">
        <f>B8</f>
        <v>IAJ Annaberg</v>
      </c>
      <c r="C18" s="5" t="str">
        <f>B6</f>
        <v>BSZ Annaberg</v>
      </c>
      <c r="D18" s="5" t="str">
        <f>D14</f>
        <v>1. Satz</v>
      </c>
      <c r="E18" s="24">
        <v>0</v>
      </c>
      <c r="F18" s="24">
        <v>1</v>
      </c>
      <c r="G18" s="24">
        <v>17</v>
      </c>
      <c r="H18" s="24">
        <v>25</v>
      </c>
    </row>
    <row r="19" spans="1:8" ht="15">
      <c r="A19" s="10"/>
      <c r="B19" s="21"/>
      <c r="C19" s="5"/>
      <c r="D19" s="5" t="str">
        <f>D15</f>
        <v>2. Satz</v>
      </c>
      <c r="E19" s="24">
        <v>0</v>
      </c>
      <c r="F19" s="24">
        <v>1</v>
      </c>
      <c r="G19" s="24">
        <v>9</v>
      </c>
      <c r="H19" s="24">
        <v>25</v>
      </c>
    </row>
    <row r="20" spans="1:8" ht="15">
      <c r="A20" s="10"/>
      <c r="B20" s="21"/>
      <c r="C20" s="5"/>
      <c r="D20" s="5" t="str">
        <f>D16</f>
        <v>3. Satz</v>
      </c>
      <c r="E20" s="24"/>
      <c r="F20" s="24"/>
      <c r="G20" s="24"/>
      <c r="H20" s="24"/>
    </row>
    <row r="21" spans="1:8" ht="15">
      <c r="A21" s="10"/>
      <c r="B21" s="21"/>
      <c r="C21" s="5"/>
      <c r="D21" s="5"/>
      <c r="E21" s="5"/>
      <c r="F21" s="5"/>
      <c r="G21" s="5"/>
      <c r="H21" s="5"/>
    </row>
    <row r="22" spans="1:8" ht="15">
      <c r="A22" s="10" t="s">
        <v>23</v>
      </c>
      <c r="B22" s="21" t="str">
        <f>B7</f>
        <v>LKG Annaberg</v>
      </c>
      <c r="C22" s="5" t="str">
        <f>B8</f>
        <v>IAJ Annaberg</v>
      </c>
      <c r="D22" s="5" t="str">
        <f>D14</f>
        <v>1. Satz</v>
      </c>
      <c r="E22" s="24">
        <v>1</v>
      </c>
      <c r="F22" s="24">
        <v>0</v>
      </c>
      <c r="G22" s="24">
        <v>25</v>
      </c>
      <c r="H22" s="24">
        <v>7</v>
      </c>
    </row>
    <row r="23" spans="1:8" ht="15">
      <c r="A23" s="10"/>
      <c r="B23" s="21"/>
      <c r="C23" s="5"/>
      <c r="D23" s="5" t="str">
        <f>D15</f>
        <v>2. Satz</v>
      </c>
      <c r="E23" s="24">
        <v>1</v>
      </c>
      <c r="F23" s="24">
        <v>0</v>
      </c>
      <c r="G23" s="24">
        <v>25</v>
      </c>
      <c r="H23" s="24">
        <v>12</v>
      </c>
    </row>
    <row r="24" spans="1:8" ht="15">
      <c r="A24" s="10"/>
      <c r="B24" s="21"/>
      <c r="C24" s="5"/>
      <c r="D24" s="5" t="str">
        <f>D16</f>
        <v>3. Satz</v>
      </c>
      <c r="E24" s="24"/>
      <c r="F24" s="24"/>
      <c r="G24" s="24"/>
      <c r="H24" s="24"/>
    </row>
    <row r="25" spans="1:8" ht="15">
      <c r="A25" s="11"/>
      <c r="B25" s="33"/>
      <c r="C25" s="7"/>
      <c r="D25" s="7"/>
      <c r="E25" s="7"/>
      <c r="F25" s="7"/>
      <c r="G25" s="7"/>
      <c r="H25" s="7"/>
    </row>
    <row r="26" spans="1:8" ht="15">
      <c r="A26" s="11"/>
      <c r="B26" s="33"/>
      <c r="C26" s="7"/>
      <c r="D26" s="7"/>
      <c r="E26" s="7"/>
      <c r="F26" s="7"/>
      <c r="G26" s="7"/>
      <c r="H26" s="7"/>
    </row>
    <row r="27" spans="1:8" ht="18">
      <c r="A27" s="2"/>
      <c r="B27" s="31" t="s">
        <v>18</v>
      </c>
      <c r="C27" s="1"/>
      <c r="D27" s="1"/>
      <c r="E27" s="1"/>
      <c r="F27" s="1"/>
      <c r="G27" s="1"/>
      <c r="H27" s="1"/>
    </row>
    <row r="28" spans="1:8" ht="15">
      <c r="A28" s="2"/>
      <c r="B28" s="13"/>
      <c r="C28" s="1"/>
      <c r="D28" s="1"/>
      <c r="E28" s="1"/>
      <c r="F28" s="1"/>
      <c r="G28" s="1"/>
      <c r="H28" s="1"/>
    </row>
    <row r="29" spans="1:8" ht="20.25">
      <c r="A29" s="15" t="s">
        <v>10</v>
      </c>
      <c r="B29" s="34" t="s">
        <v>11</v>
      </c>
      <c r="C29" s="16" t="s">
        <v>12</v>
      </c>
      <c r="D29" s="16"/>
      <c r="E29" s="22" t="s">
        <v>24</v>
      </c>
      <c r="F29" s="22"/>
      <c r="G29" s="23" t="s">
        <v>24</v>
      </c>
      <c r="H29" s="23"/>
    </row>
    <row r="30" spans="1:8" ht="18">
      <c r="A30" s="15"/>
      <c r="B30" s="34"/>
      <c r="C30" s="16"/>
      <c r="D30" s="16"/>
      <c r="E30" s="16"/>
      <c r="F30" s="16"/>
      <c r="G30" s="16"/>
      <c r="H30" s="16"/>
    </row>
    <row r="31" spans="1:8" ht="18">
      <c r="A31" s="26" t="s">
        <v>15</v>
      </c>
      <c r="B31" s="34" t="str">
        <f>B6</f>
        <v>BSZ Annaberg</v>
      </c>
      <c r="C31" s="15">
        <f>G31-H31</f>
        <v>27</v>
      </c>
      <c r="D31" s="15"/>
      <c r="E31" s="16">
        <f>SUM(E14:E16,F18:F20)</f>
        <v>3</v>
      </c>
      <c r="F31" s="16">
        <f>SUM(F14:F16,E18:E20)</f>
        <v>1</v>
      </c>
      <c r="G31" s="16">
        <f>SUM(G14:G16,H18:H20)</f>
        <v>96</v>
      </c>
      <c r="H31" s="16">
        <f>SUM(H14:H16,G18:G20)</f>
        <v>69</v>
      </c>
    </row>
    <row r="32" spans="1:8" ht="18">
      <c r="A32" s="26" t="s">
        <v>14</v>
      </c>
      <c r="B32" s="34" t="str">
        <f>B7</f>
        <v>LKG Annaberg</v>
      </c>
      <c r="C32" s="15">
        <f>G32-H32</f>
        <v>28</v>
      </c>
      <c r="D32" s="15"/>
      <c r="E32" s="16">
        <f>SUM(F14:F16,E22:E24)</f>
        <v>3</v>
      </c>
      <c r="F32" s="16">
        <f>SUM(E14:E16,F22:F24)</f>
        <v>1</v>
      </c>
      <c r="G32" s="16">
        <f>SUM(H14:H16,G22:G24)</f>
        <v>93</v>
      </c>
      <c r="H32" s="16">
        <f>SUM(G14:G16,H22:H24)</f>
        <v>65</v>
      </c>
    </row>
    <row r="33" spans="1:8" ht="18">
      <c r="A33" s="26" t="s">
        <v>16</v>
      </c>
      <c r="B33" s="34" t="str">
        <f>B8</f>
        <v>IAJ Annaberg</v>
      </c>
      <c r="C33" s="15">
        <f>G33-H33</f>
        <v>-55</v>
      </c>
      <c r="D33" s="15"/>
      <c r="E33" s="16">
        <f>SUM(E18:E20,F22:F24)</f>
        <v>0</v>
      </c>
      <c r="F33" s="16">
        <f>SUM(F18:F20,E22:E24)</f>
        <v>4</v>
      </c>
      <c r="G33" s="16">
        <f>SUM(G18:G20,H22:H24)</f>
        <v>45</v>
      </c>
      <c r="H33" s="16">
        <f>SUM(H18:H20,G22:G24)</f>
        <v>100</v>
      </c>
    </row>
    <row r="34" spans="1:8" ht="15">
      <c r="A34" s="1"/>
      <c r="B34" s="13"/>
      <c r="C34" s="1"/>
      <c r="D34" s="1"/>
      <c r="E34" s="1"/>
      <c r="F34" s="1"/>
      <c r="G34" s="1"/>
      <c r="H34" s="1"/>
    </row>
    <row r="35" spans="1:8" ht="15">
      <c r="A35" s="1"/>
      <c r="B35" s="1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showGridLines="0" tabSelected="1" zoomScalePageLayoutView="0" workbookViewId="0" topLeftCell="A1">
      <selection activeCell="A38" sqref="A38"/>
    </sheetView>
  </sheetViews>
  <sheetFormatPr defaultColWidth="11.421875" defaultRowHeight="12.75"/>
  <cols>
    <col min="1" max="1" width="7.421875" style="0" customWidth="1"/>
    <col min="2" max="2" width="25.7109375" style="35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29" t="s">
        <v>31</v>
      </c>
      <c r="B1" s="36"/>
      <c r="C1" s="30"/>
      <c r="D1" s="30"/>
      <c r="E1" s="28"/>
      <c r="F1" s="28"/>
      <c r="G1" s="28"/>
      <c r="H1" s="28"/>
    </row>
    <row r="2" spans="1:8" ht="23.25">
      <c r="A2" s="29" t="s">
        <v>30</v>
      </c>
      <c r="B2" s="36"/>
      <c r="C2" s="30"/>
      <c r="D2" s="30"/>
      <c r="E2" s="28"/>
      <c r="F2" s="28"/>
      <c r="G2" s="28"/>
      <c r="H2" s="28"/>
    </row>
    <row r="3" spans="1:8" ht="23.25">
      <c r="A3" s="12"/>
      <c r="B3" s="13"/>
      <c r="C3" s="1"/>
      <c r="D3" s="1"/>
      <c r="E3" s="1"/>
      <c r="F3" s="1"/>
      <c r="G3" s="1"/>
      <c r="H3" s="1"/>
    </row>
    <row r="4" spans="1:8" ht="18">
      <c r="A4" s="13"/>
      <c r="B4" s="31" t="s">
        <v>17</v>
      </c>
      <c r="C4" s="1"/>
      <c r="D4" s="1"/>
      <c r="E4" s="1"/>
      <c r="F4" s="1"/>
      <c r="G4" s="1"/>
      <c r="H4" s="1"/>
    </row>
    <row r="5" spans="1:8" ht="15.75">
      <c r="A5" s="13"/>
      <c r="B5" s="32"/>
      <c r="C5" s="1"/>
      <c r="D5" s="1"/>
      <c r="E5" s="1"/>
      <c r="F5" s="1"/>
      <c r="G5" s="1"/>
      <c r="H5" s="1"/>
    </row>
    <row r="6" spans="1:8" ht="18">
      <c r="A6" s="27" t="s">
        <v>2</v>
      </c>
      <c r="B6" s="27" t="s">
        <v>25</v>
      </c>
      <c r="C6" s="4"/>
      <c r="D6" s="4"/>
      <c r="E6" s="4"/>
      <c r="F6" s="4"/>
      <c r="G6" s="4"/>
      <c r="H6" s="4"/>
    </row>
    <row r="7" spans="1:8" ht="18">
      <c r="A7" s="27" t="s">
        <v>0</v>
      </c>
      <c r="B7" s="27" t="s">
        <v>26</v>
      </c>
      <c r="C7" s="4"/>
      <c r="D7" s="4"/>
      <c r="E7" s="4"/>
      <c r="F7" s="4"/>
      <c r="G7" s="4"/>
      <c r="H7" s="4"/>
    </row>
    <row r="8" spans="1:8" ht="18">
      <c r="A8" s="27" t="s">
        <v>1</v>
      </c>
      <c r="B8" s="27" t="s">
        <v>28</v>
      </c>
      <c r="C8" s="4"/>
      <c r="D8" s="4"/>
      <c r="E8" s="4"/>
      <c r="F8" s="4"/>
      <c r="G8" s="4"/>
      <c r="H8" s="4"/>
    </row>
    <row r="9" spans="1:8" ht="18">
      <c r="A9" s="27" t="s">
        <v>3</v>
      </c>
      <c r="B9" s="27" t="s">
        <v>27</v>
      </c>
      <c r="C9" s="4"/>
      <c r="D9" s="4"/>
      <c r="E9" s="4"/>
      <c r="F9" s="4"/>
      <c r="G9" s="4"/>
      <c r="H9" s="4"/>
    </row>
    <row r="10" spans="1:8" ht="15">
      <c r="A10" s="13"/>
      <c r="B10" s="13"/>
      <c r="C10" s="1"/>
      <c r="D10" s="1"/>
      <c r="E10" s="1"/>
      <c r="F10" s="1"/>
      <c r="G10" s="1"/>
      <c r="H10" s="1"/>
    </row>
    <row r="11" spans="1:8" ht="15">
      <c r="A11" s="13"/>
      <c r="B11" s="13"/>
      <c r="C11" s="1"/>
      <c r="D11" s="1"/>
      <c r="E11" s="1"/>
      <c r="F11" s="1"/>
      <c r="G11" s="1"/>
      <c r="H11" s="1"/>
    </row>
    <row r="12" spans="1:8" ht="20.25">
      <c r="A12" s="8"/>
      <c r="B12" s="20" t="s">
        <v>13</v>
      </c>
      <c r="C12" s="5"/>
      <c r="D12" s="5"/>
      <c r="E12" s="22" t="s">
        <v>24</v>
      </c>
      <c r="F12" s="22"/>
      <c r="G12" s="23" t="s">
        <v>24</v>
      </c>
      <c r="H12" s="23"/>
    </row>
    <row r="13" spans="1:8" ht="23.25">
      <c r="A13" s="8"/>
      <c r="B13" s="20"/>
      <c r="C13" s="5"/>
      <c r="D13" s="5"/>
      <c r="E13" s="6"/>
      <c r="F13" s="6"/>
      <c r="G13" s="6"/>
      <c r="H13" s="6"/>
    </row>
    <row r="14" spans="1:8" ht="15">
      <c r="A14" s="10" t="s">
        <v>4</v>
      </c>
      <c r="B14" s="21" t="str">
        <f>B6</f>
        <v>IAJ Annaberg</v>
      </c>
      <c r="C14" s="5" t="str">
        <f>B7</f>
        <v>EGE</v>
      </c>
      <c r="D14" s="5" t="s">
        <v>19</v>
      </c>
      <c r="E14" s="24">
        <v>0</v>
      </c>
      <c r="F14" s="24">
        <v>1</v>
      </c>
      <c r="G14" s="24">
        <v>12</v>
      </c>
      <c r="H14" s="24">
        <v>25</v>
      </c>
    </row>
    <row r="15" spans="1:8" ht="15">
      <c r="A15" s="10"/>
      <c r="B15" s="21"/>
      <c r="C15" s="5"/>
      <c r="D15" s="5" t="s">
        <v>20</v>
      </c>
      <c r="E15" s="24">
        <v>0</v>
      </c>
      <c r="F15" s="24">
        <v>1</v>
      </c>
      <c r="G15" s="24">
        <v>8</v>
      </c>
      <c r="H15" s="24">
        <v>25</v>
      </c>
    </row>
    <row r="16" spans="1:8" ht="15">
      <c r="A16" s="10"/>
      <c r="B16" s="21"/>
      <c r="C16" s="5"/>
      <c r="D16" s="5" t="s">
        <v>21</v>
      </c>
      <c r="E16" s="24"/>
      <c r="F16" s="24"/>
      <c r="G16" s="24"/>
      <c r="H16" s="24"/>
    </row>
    <row r="17" spans="1:8" ht="15">
      <c r="A17" s="10" t="s">
        <v>5</v>
      </c>
      <c r="B17" s="21" t="str">
        <f>B8</f>
        <v>LKG Annaberg</v>
      </c>
      <c r="C17" s="5" t="str">
        <f>B9</f>
        <v>BSZ Annaberg</v>
      </c>
      <c r="D17" s="5" t="str">
        <f>D14</f>
        <v>1. Satz</v>
      </c>
      <c r="E17" s="24">
        <v>0</v>
      </c>
      <c r="F17" s="24">
        <v>1</v>
      </c>
      <c r="G17" s="24">
        <v>24</v>
      </c>
      <c r="H17" s="24">
        <v>25</v>
      </c>
    </row>
    <row r="18" spans="1:8" ht="15">
      <c r="A18" s="10"/>
      <c r="B18" s="21"/>
      <c r="C18" s="5"/>
      <c r="D18" s="5" t="str">
        <f>D15</f>
        <v>2. Satz</v>
      </c>
      <c r="E18" s="24">
        <v>1</v>
      </c>
      <c r="F18" s="24">
        <v>0</v>
      </c>
      <c r="G18" s="24">
        <v>25</v>
      </c>
      <c r="H18" s="24">
        <v>17</v>
      </c>
    </row>
    <row r="19" spans="1:8" ht="15">
      <c r="A19" s="10"/>
      <c r="B19" s="21"/>
      <c r="C19" s="5"/>
      <c r="D19" s="5" t="str">
        <f>D16</f>
        <v>3. Satz</v>
      </c>
      <c r="E19" s="24"/>
      <c r="F19" s="24"/>
      <c r="G19" s="24"/>
      <c r="H19" s="24"/>
    </row>
    <row r="20" spans="1:8" ht="15">
      <c r="A20" s="10" t="s">
        <v>6</v>
      </c>
      <c r="B20" s="21" t="str">
        <f>B6</f>
        <v>IAJ Annaberg</v>
      </c>
      <c r="C20" s="5" t="str">
        <f>B8</f>
        <v>LKG Annaberg</v>
      </c>
      <c r="D20" s="5" t="str">
        <f>D14</f>
        <v>1. Satz</v>
      </c>
      <c r="E20" s="24">
        <v>0</v>
      </c>
      <c r="F20" s="24">
        <v>1</v>
      </c>
      <c r="G20" s="24">
        <v>12</v>
      </c>
      <c r="H20" s="24">
        <v>25</v>
      </c>
    </row>
    <row r="21" spans="1:8" ht="15">
      <c r="A21" s="10"/>
      <c r="B21" s="21"/>
      <c r="C21" s="5"/>
      <c r="D21" s="5" t="str">
        <f>D15</f>
        <v>2. Satz</v>
      </c>
      <c r="E21" s="24">
        <v>0</v>
      </c>
      <c r="F21" s="24">
        <v>1</v>
      </c>
      <c r="G21" s="24">
        <v>12</v>
      </c>
      <c r="H21" s="24">
        <v>25</v>
      </c>
    </row>
    <row r="22" spans="1:8" ht="15">
      <c r="A22" s="10"/>
      <c r="B22" s="21"/>
      <c r="C22" s="5"/>
      <c r="D22" s="5" t="str">
        <f>D16</f>
        <v>3. Satz</v>
      </c>
      <c r="E22" s="24"/>
      <c r="F22" s="24"/>
      <c r="G22" s="24"/>
      <c r="H22" s="24"/>
    </row>
    <row r="23" spans="1:8" ht="15">
      <c r="A23" s="10" t="s">
        <v>7</v>
      </c>
      <c r="B23" s="21" t="str">
        <f>B7</f>
        <v>EGE</v>
      </c>
      <c r="C23" s="5" t="str">
        <f>B9</f>
        <v>BSZ Annaberg</v>
      </c>
      <c r="D23" s="5" t="str">
        <f>D14</f>
        <v>1. Satz</v>
      </c>
      <c r="E23" s="24">
        <v>1</v>
      </c>
      <c r="F23" s="24">
        <v>0</v>
      </c>
      <c r="G23" s="24">
        <v>25</v>
      </c>
      <c r="H23" s="24">
        <v>24</v>
      </c>
    </row>
    <row r="24" spans="1:8" ht="15">
      <c r="A24" s="10"/>
      <c r="B24" s="21"/>
      <c r="C24" s="5"/>
      <c r="D24" s="5" t="str">
        <f>D15</f>
        <v>2. Satz</v>
      </c>
      <c r="E24" s="24">
        <v>1</v>
      </c>
      <c r="F24" s="24">
        <v>0</v>
      </c>
      <c r="G24" s="24">
        <v>25</v>
      </c>
      <c r="H24" s="24">
        <v>20</v>
      </c>
    </row>
    <row r="25" spans="1:8" ht="15">
      <c r="A25" s="10"/>
      <c r="B25" s="21"/>
      <c r="C25" s="5"/>
      <c r="D25" s="5" t="str">
        <f>D16</f>
        <v>3. Satz</v>
      </c>
      <c r="E25" s="24"/>
      <c r="F25" s="24"/>
      <c r="G25" s="24"/>
      <c r="H25" s="24"/>
    </row>
    <row r="26" spans="1:8" ht="15">
      <c r="A26" s="10" t="s">
        <v>8</v>
      </c>
      <c r="B26" s="21" t="str">
        <f>B8</f>
        <v>LKG Annaberg</v>
      </c>
      <c r="C26" s="5" t="str">
        <f>B7</f>
        <v>EGE</v>
      </c>
      <c r="D26" s="5" t="str">
        <f>D14</f>
        <v>1. Satz</v>
      </c>
      <c r="E26" s="24">
        <v>1</v>
      </c>
      <c r="F26" s="24">
        <v>0</v>
      </c>
      <c r="G26" s="24">
        <v>25</v>
      </c>
      <c r="H26" s="24">
        <v>15</v>
      </c>
    </row>
    <row r="27" spans="1:8" ht="15">
      <c r="A27" s="10"/>
      <c r="B27" s="21"/>
      <c r="C27" s="5"/>
      <c r="D27" s="5" t="str">
        <f>D15</f>
        <v>2. Satz</v>
      </c>
      <c r="E27" s="24">
        <v>1</v>
      </c>
      <c r="F27" s="24">
        <v>0</v>
      </c>
      <c r="G27" s="24">
        <v>25</v>
      </c>
      <c r="H27" s="24">
        <v>20</v>
      </c>
    </row>
    <row r="28" spans="1:8" ht="15">
      <c r="A28" s="10"/>
      <c r="B28" s="21"/>
      <c r="C28" s="5"/>
      <c r="D28" s="5" t="str">
        <f>D16</f>
        <v>3. Satz</v>
      </c>
      <c r="E28" s="24"/>
      <c r="F28" s="24"/>
      <c r="G28" s="24"/>
      <c r="H28" s="24"/>
    </row>
    <row r="29" spans="1:8" ht="15">
      <c r="A29" s="10" t="s">
        <v>9</v>
      </c>
      <c r="B29" s="21" t="str">
        <f>B9</f>
        <v>BSZ Annaberg</v>
      </c>
      <c r="C29" s="5" t="str">
        <f>B6</f>
        <v>IAJ Annaberg</v>
      </c>
      <c r="D29" s="5" t="str">
        <f>D14</f>
        <v>1. Satz</v>
      </c>
      <c r="E29" s="24">
        <v>1</v>
      </c>
      <c r="F29" s="24">
        <v>0</v>
      </c>
      <c r="G29" s="24">
        <v>25</v>
      </c>
      <c r="H29" s="24">
        <v>14</v>
      </c>
    </row>
    <row r="30" spans="1:8" ht="15">
      <c r="A30" s="8"/>
      <c r="B30" s="21"/>
      <c r="C30" s="5"/>
      <c r="D30" s="5" t="str">
        <f>D15</f>
        <v>2. Satz</v>
      </c>
      <c r="E30" s="24">
        <v>1</v>
      </c>
      <c r="F30" s="24">
        <v>0</v>
      </c>
      <c r="G30" s="24">
        <v>25</v>
      </c>
      <c r="H30" s="24">
        <v>17</v>
      </c>
    </row>
    <row r="31" spans="1:8" ht="15">
      <c r="A31" s="8"/>
      <c r="B31" s="21"/>
      <c r="C31" s="5"/>
      <c r="D31" s="5" t="str">
        <f>D16</f>
        <v>3. Satz</v>
      </c>
      <c r="E31" s="24"/>
      <c r="F31" s="24"/>
      <c r="G31" s="24"/>
      <c r="H31" s="24"/>
    </row>
    <row r="32" spans="1:8" ht="15">
      <c r="A32" s="11"/>
      <c r="B32" s="33"/>
      <c r="C32" s="7"/>
      <c r="D32" s="7"/>
      <c r="E32" s="7"/>
      <c r="F32" s="7"/>
      <c r="G32" s="7"/>
      <c r="H32" s="7"/>
    </row>
    <row r="33" spans="1:8" ht="15">
      <c r="A33" s="11"/>
      <c r="B33" s="33"/>
      <c r="C33" s="7"/>
      <c r="D33" s="7"/>
      <c r="E33" s="7"/>
      <c r="F33" s="7"/>
      <c r="G33" s="7"/>
      <c r="H33" s="7"/>
    </row>
    <row r="34" spans="1:8" ht="18">
      <c r="A34" s="2"/>
      <c r="B34" s="31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13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34" t="s">
        <v>11</v>
      </c>
      <c r="C36" s="19" t="s">
        <v>12</v>
      </c>
      <c r="D36" s="16"/>
      <c r="E36" s="22" t="s">
        <v>24</v>
      </c>
      <c r="F36" s="22"/>
      <c r="G36" s="23" t="s">
        <v>24</v>
      </c>
      <c r="H36" s="23"/>
    </row>
    <row r="37" spans="1:8" ht="18">
      <c r="A37" s="15"/>
      <c r="B37" s="34"/>
      <c r="C37" s="16"/>
      <c r="D37" s="16"/>
      <c r="E37" s="16"/>
      <c r="F37" s="16"/>
      <c r="G37" s="16"/>
      <c r="H37" s="16"/>
    </row>
    <row r="38" spans="1:8" s="18" customFormat="1" ht="18">
      <c r="A38" s="26" t="s">
        <v>32</v>
      </c>
      <c r="B38" s="34" t="str">
        <f>B6</f>
        <v>IAJ Annaberg</v>
      </c>
      <c r="C38" s="15">
        <f>G38-H38</f>
        <v>-75</v>
      </c>
      <c r="D38" s="15"/>
      <c r="E38" s="17">
        <f>SUM(E14,E15,E16,E20,E21,E22,F29,F30,F31)</f>
        <v>0</v>
      </c>
      <c r="F38" s="17">
        <f>SUM(F14:F16,F20:F22,E29:E31)</f>
        <v>6</v>
      </c>
      <c r="G38" s="17">
        <f>SUM(G14:G16,G20:G22,H29:H31)</f>
        <v>75</v>
      </c>
      <c r="H38" s="17">
        <f>SUM(H14:H16,H20:H22,G29:G31)</f>
        <v>150</v>
      </c>
    </row>
    <row r="39" spans="1:8" s="18" customFormat="1" ht="18">
      <c r="A39" s="26" t="s">
        <v>15</v>
      </c>
      <c r="B39" s="34" t="str">
        <f>B7</f>
        <v>EGE</v>
      </c>
      <c r="C39" s="15">
        <f>G39-H39</f>
        <v>21</v>
      </c>
      <c r="D39" s="15"/>
      <c r="E39" s="17">
        <f>SUM(F14:F16,E23:E25,F26:F28)</f>
        <v>4</v>
      </c>
      <c r="F39" s="17">
        <f>SUM(E14:E16,F23:F25,E26:E28)</f>
        <v>2</v>
      </c>
      <c r="G39" s="17">
        <f>SUM(H14:H16,G23:G25,H26:H28)</f>
        <v>135</v>
      </c>
      <c r="H39" s="17">
        <f>SUM(G14:G16,H23:H25,G26:G28)</f>
        <v>114</v>
      </c>
    </row>
    <row r="40" spans="1:8" s="18" customFormat="1" ht="18">
      <c r="A40" s="26" t="s">
        <v>14</v>
      </c>
      <c r="B40" s="34" t="str">
        <f>B8</f>
        <v>LKG Annaberg</v>
      </c>
      <c r="C40" s="15">
        <f>G40-H40</f>
        <v>48</v>
      </c>
      <c r="D40" s="15"/>
      <c r="E40" s="17">
        <f>SUM(E17:E19,F20:F22,E26:E28)</f>
        <v>5</v>
      </c>
      <c r="F40" s="17">
        <f>SUM(F17:F19,E20:E22,F26:F28)</f>
        <v>1</v>
      </c>
      <c r="G40" s="17">
        <f>SUM(G17:G19,H20:H22,G26:G28)</f>
        <v>149</v>
      </c>
      <c r="H40" s="17">
        <f>SUM(H17:H19,G20:G22,H26:H28)</f>
        <v>101</v>
      </c>
    </row>
    <row r="41" spans="1:8" s="18" customFormat="1" ht="18">
      <c r="A41" s="26" t="s">
        <v>16</v>
      </c>
      <c r="B41" s="34" t="str">
        <f>B9</f>
        <v>BSZ Annaberg</v>
      </c>
      <c r="C41" s="15">
        <f>G41-H41</f>
        <v>6</v>
      </c>
      <c r="D41" s="15"/>
      <c r="E41" s="17">
        <f>SUM(F17:F19,F23:F25,E29:E31)</f>
        <v>3</v>
      </c>
      <c r="F41" s="17">
        <f>SUM(E17:E19,E23:E25,F29:F31)</f>
        <v>3</v>
      </c>
      <c r="G41" s="17">
        <f>SUM(H17:H19,H23:H25,G29:G31)</f>
        <v>136</v>
      </c>
      <c r="H41" s="17">
        <f>SUM(G17:G19,G23:G25,H29:H31)</f>
        <v>130</v>
      </c>
    </row>
    <row r="42" spans="1:8" ht="15">
      <c r="A42" s="13"/>
      <c r="B42" s="13"/>
      <c r="C42" s="1"/>
      <c r="D42" s="1"/>
      <c r="E42" s="1"/>
      <c r="F42" s="1"/>
      <c r="G42" s="1"/>
      <c r="H42" s="1"/>
    </row>
    <row r="43" spans="1:8" ht="15">
      <c r="A43" s="13"/>
      <c r="B43" s="1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2016-09-21T15:51:36Z</dcterms:modified>
  <cp:category/>
  <cp:version/>
  <cp:contentType/>
  <cp:contentStatus/>
</cp:coreProperties>
</file>