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 Sportkoordinator Sj. 20223`24\Ausschreibungen Sj. 23`24\Zweifelderball Sj. 23`24\Landesfinale ZfB\LF-ZfB 2023`24\"/>
    </mc:Choice>
  </mc:AlternateContent>
  <xr:revisionPtr revIDLastSave="0" documentId="13_ncr:1_{8F8070A8-68BB-4264-B797-041849BEB7C5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Spielplan" sheetId="1" r:id="rId1"/>
    <sheet name="Staffel A." sheetId="4" r:id="rId2"/>
    <sheet name="Staffel B." sheetId="5" r:id="rId3"/>
    <sheet name="Finalrunde" sheetId="6" r:id="rId4"/>
    <sheet name="Schulwertung" sheetId="7" r:id="rId5"/>
    <sheet name="Endrunde" sheetId="8" r:id="rId6"/>
    <sheet name="Staffel A" sheetId="2" r:id="rId7"/>
    <sheet name="Staffel B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H49" i="5"/>
  <c r="G49" i="5"/>
  <c r="F49" i="5"/>
  <c r="E49" i="5"/>
  <c r="B49" i="5"/>
  <c r="H48" i="5"/>
  <c r="G48" i="5"/>
  <c r="F48" i="5"/>
  <c r="E48" i="5"/>
  <c r="B48" i="5"/>
  <c r="H47" i="5"/>
  <c r="G47" i="5"/>
  <c r="F47" i="5"/>
  <c r="E47" i="5"/>
  <c r="B47" i="5"/>
  <c r="H46" i="5"/>
  <c r="G46" i="5"/>
  <c r="F46" i="5"/>
  <c r="E46" i="5"/>
  <c r="B46" i="5"/>
  <c r="H45" i="5"/>
  <c r="G45" i="5"/>
  <c r="F45" i="5"/>
  <c r="E45" i="5"/>
  <c r="B45" i="5"/>
  <c r="C39" i="5"/>
  <c r="B39" i="5"/>
  <c r="C36" i="5"/>
  <c r="B36" i="5"/>
  <c r="C33" i="5"/>
  <c r="B33" i="5"/>
  <c r="C30" i="5"/>
  <c r="B30" i="5"/>
  <c r="C27" i="5"/>
  <c r="B27" i="5"/>
  <c r="C24" i="5"/>
  <c r="B24" i="5"/>
  <c r="C21" i="5"/>
  <c r="B21" i="5"/>
  <c r="C18" i="5"/>
  <c r="B18" i="5"/>
  <c r="C15" i="5"/>
  <c r="B15" i="5"/>
  <c r="C12" i="5"/>
  <c r="B12" i="5"/>
  <c r="H49" i="4"/>
  <c r="G49" i="4"/>
  <c r="F49" i="4"/>
  <c r="E49" i="4"/>
  <c r="B49" i="4"/>
  <c r="H48" i="4"/>
  <c r="G48" i="4"/>
  <c r="F48" i="4"/>
  <c r="E48" i="4"/>
  <c r="B48" i="4"/>
  <c r="H47" i="4"/>
  <c r="G47" i="4"/>
  <c r="F47" i="4"/>
  <c r="E47" i="4"/>
  <c r="B47" i="4"/>
  <c r="H46" i="4"/>
  <c r="G46" i="4"/>
  <c r="F46" i="4"/>
  <c r="E46" i="4"/>
  <c r="B46" i="4"/>
  <c r="H45" i="4"/>
  <c r="G45" i="4"/>
  <c r="F45" i="4"/>
  <c r="E45" i="4"/>
  <c r="B45" i="4"/>
  <c r="C39" i="4"/>
  <c r="B39" i="4"/>
  <c r="C36" i="4"/>
  <c r="B36" i="4"/>
  <c r="C33" i="4"/>
  <c r="B33" i="4"/>
  <c r="C30" i="4"/>
  <c r="B30" i="4"/>
  <c r="C27" i="4"/>
  <c r="B27" i="4"/>
  <c r="C24" i="4"/>
  <c r="B24" i="4"/>
  <c r="C21" i="4"/>
  <c r="B21" i="4"/>
  <c r="C18" i="4"/>
  <c r="B18" i="4"/>
  <c r="C15" i="4"/>
  <c r="B15" i="4"/>
  <c r="C12" i="4"/>
  <c r="C48" i="5" l="1"/>
  <c r="C49" i="5"/>
  <c r="C49" i="4"/>
  <c r="C47" i="5"/>
  <c r="C47" i="4"/>
  <c r="C48" i="4"/>
  <c r="C45" i="5"/>
  <c r="C46" i="5"/>
  <c r="C45" i="4"/>
  <c r="C46" i="4"/>
</calcChain>
</file>

<file path=xl/sharedStrings.xml><?xml version="1.0" encoding="utf-8"?>
<sst xmlns="http://schemas.openxmlformats.org/spreadsheetml/2006/main" count="461" uniqueCount="171">
  <si>
    <t>Spielrunde</t>
  </si>
  <si>
    <t>Ansetzung</t>
  </si>
  <si>
    <t xml:space="preserve">                    Spielfeld   I</t>
  </si>
  <si>
    <t xml:space="preserve">                    Spielfeld   II</t>
  </si>
  <si>
    <t>Spielergebnis</t>
  </si>
  <si>
    <t>Schiedsrichter</t>
  </si>
  <si>
    <t>A</t>
  </si>
  <si>
    <t>B</t>
  </si>
  <si>
    <t>Zeitplan</t>
  </si>
  <si>
    <t>10:30-10:37</t>
  </si>
  <si>
    <t>10:38-10:45</t>
  </si>
  <si>
    <t>10:46-10:53</t>
  </si>
  <si>
    <t>10:54-11:01</t>
  </si>
  <si>
    <t>11:02-11:09</t>
  </si>
  <si>
    <t>11:10-11:17</t>
  </si>
  <si>
    <t>11:18-11:25</t>
  </si>
  <si>
    <t>11:26-11:33</t>
  </si>
  <si>
    <t>11:34-11:41</t>
  </si>
  <si>
    <t>11:42-11:49</t>
  </si>
  <si>
    <t>:</t>
  </si>
  <si>
    <t>Oelsnitz</t>
  </si>
  <si>
    <t>Radeberg</t>
  </si>
  <si>
    <t>Chemnitz</t>
  </si>
  <si>
    <t>Zwickau</t>
  </si>
  <si>
    <t>Staffel A</t>
  </si>
  <si>
    <t>Staffel B</t>
  </si>
  <si>
    <t>Görlitz</t>
  </si>
  <si>
    <t>Meerane</t>
  </si>
  <si>
    <t>Radeberg/Oelsnitz</t>
  </si>
  <si>
    <t>Landesfinale "Zweifelderball" der Schulen mit dem FSP-Lernen am 09. April 2024</t>
  </si>
  <si>
    <t>Stand: 06.02.2024</t>
  </si>
  <si>
    <t xml:space="preserve">  Spielergebnisse der Vorrunde: Jahrgang 2011 und jünger</t>
  </si>
  <si>
    <t>10 Spieler pro Mannschaft: 6 Jungen und 4 Mädchen Jahrgang 2011, davon ein Junge und ein Mädchen Ersatz</t>
  </si>
  <si>
    <t>Landesfinale Zweifelderball FSP-LER</t>
  </si>
  <si>
    <t>09.04.2024 Annaberg/Silberlandhalle - Staffel A</t>
  </si>
  <si>
    <t>Teilnehmer</t>
  </si>
  <si>
    <t>Nr. 1</t>
  </si>
  <si>
    <t>Nr. 2</t>
  </si>
  <si>
    <t>Nr. 3</t>
  </si>
  <si>
    <t>Nr. 4</t>
  </si>
  <si>
    <t>Nr. 5</t>
  </si>
  <si>
    <t>Ansetzungen</t>
  </si>
  <si>
    <t>Spielfeld I</t>
  </si>
  <si>
    <t>Runde</t>
  </si>
  <si>
    <t>Punkte</t>
  </si>
  <si>
    <t>1 - 2</t>
  </si>
  <si>
    <t>3 - 4</t>
  </si>
  <si>
    <t>5 -  1</t>
  </si>
  <si>
    <t>3 - 2</t>
  </si>
  <si>
    <t>4 - 5</t>
  </si>
  <si>
    <t>1 - 3</t>
  </si>
  <si>
    <t>2 - 4</t>
  </si>
  <si>
    <t>5 - 3</t>
  </si>
  <si>
    <t>4 - 1</t>
  </si>
  <si>
    <t>2 - 5</t>
  </si>
  <si>
    <t>Auswertung</t>
  </si>
  <si>
    <t>Platz</t>
  </si>
  <si>
    <t>Schule</t>
  </si>
  <si>
    <t>Differenz kleine Punkte</t>
  </si>
  <si>
    <t xml:space="preserve">Landesfinale Zweifelderball FSP-LER </t>
  </si>
  <si>
    <t>09.04.2024 Annaberg/Silberlandhalle - Staffel B</t>
  </si>
  <si>
    <t>Spielfeld II</t>
  </si>
  <si>
    <t>09.04.2024 Annaberg/Silberlandhalle</t>
  </si>
  <si>
    <t>Über-Kreuz-Vergleiche</t>
  </si>
  <si>
    <t>Sieger Staffel A</t>
  </si>
  <si>
    <t>zweiter Staffel B</t>
  </si>
  <si>
    <t>Sieger Staffel B</t>
  </si>
  <si>
    <t>Zweiter Staffel A</t>
  </si>
  <si>
    <t>Platzierungsspiele</t>
  </si>
  <si>
    <t>Spiel um Platz 9</t>
  </si>
  <si>
    <t>5. Staffel A</t>
  </si>
  <si>
    <t>5. Staffel B</t>
  </si>
  <si>
    <t>Spiel um Platz 7</t>
  </si>
  <si>
    <t>4. Staffel A</t>
  </si>
  <si>
    <t>4. Staffel B</t>
  </si>
  <si>
    <t>Spiel um Platz 5</t>
  </si>
  <si>
    <t>3. Staffel A</t>
  </si>
  <si>
    <t>3. Staffel B</t>
  </si>
  <si>
    <t>Spiel um Platz 3</t>
  </si>
  <si>
    <t xml:space="preserve">2. Spielrunde 11/I </t>
  </si>
  <si>
    <t>2. Spielrunde 11/II</t>
  </si>
  <si>
    <t>Finale</t>
  </si>
  <si>
    <t>1. Spielrunde 11/I</t>
  </si>
  <si>
    <t>09.04.2024  Annaberg/Silberlandhalle</t>
  </si>
  <si>
    <t>Platzierung</t>
  </si>
  <si>
    <t>Landesfinale "Zweifelderball" der Schulen mit dem FSP-LER am 09. April 2024</t>
  </si>
  <si>
    <t xml:space="preserve">   Spielplan der Endrunde: Jahrgang 2011 und jünger</t>
  </si>
  <si>
    <t>Stand 06.02.2024</t>
  </si>
  <si>
    <t>12:00-12:07</t>
  </si>
  <si>
    <t>Spiel um den Einzug in das Finale</t>
  </si>
  <si>
    <t>A. Busch                 ausgeloste SR</t>
  </si>
  <si>
    <t>I. Siegert               ausgeloste SR</t>
  </si>
  <si>
    <t xml:space="preserve">        1. Staffel A</t>
  </si>
  <si>
    <t>-</t>
  </si>
  <si>
    <t>2. Staffel B</t>
  </si>
  <si>
    <t xml:space="preserve">: </t>
  </si>
  <si>
    <t xml:space="preserve">        1. Staffel B</t>
  </si>
  <si>
    <t>2. Staffel A</t>
  </si>
  <si>
    <t>12:08-12:15</t>
  </si>
  <si>
    <t>Spiel um Platz 9 und 10</t>
  </si>
  <si>
    <t>Spiel um Platz 7 und 8</t>
  </si>
  <si>
    <t xml:space="preserve">        5. Staffel A</t>
  </si>
  <si>
    <t xml:space="preserve">        4. Staffel A</t>
  </si>
  <si>
    <t>12:16-12:23</t>
  </si>
  <si>
    <t>Spiel um Platz 5 und 6</t>
  </si>
  <si>
    <t>Spiel um Platz 3 und 4</t>
  </si>
  <si>
    <t xml:space="preserve">        3. Staffel A</t>
  </si>
  <si>
    <r>
      <t xml:space="preserve">        2. Spiel 11/</t>
    </r>
    <r>
      <rPr>
        <b/>
        <sz val="12"/>
        <rFont val="Times New Roman"/>
        <family val="1"/>
      </rPr>
      <t>I</t>
    </r>
  </si>
  <si>
    <r>
      <t>2. Spiel 11/</t>
    </r>
    <r>
      <rPr>
        <b/>
        <sz val="12"/>
        <rFont val="Times New Roman"/>
        <family val="1"/>
      </rPr>
      <t>II</t>
    </r>
  </si>
  <si>
    <t>12:24-12:31</t>
  </si>
  <si>
    <t>Finale: Spiel um Platz 1 und 2</t>
  </si>
  <si>
    <r>
      <t xml:space="preserve">        1. Spiel 11/</t>
    </r>
    <r>
      <rPr>
        <b/>
        <sz val="12"/>
        <color indexed="10"/>
        <rFont val="Times New Roman"/>
        <family val="1"/>
      </rPr>
      <t>I</t>
    </r>
  </si>
  <si>
    <r>
      <t>1. Spiel 11/</t>
    </r>
    <r>
      <rPr>
        <b/>
        <sz val="12"/>
        <color indexed="10"/>
        <rFont val="Times New Roman"/>
        <family val="1"/>
      </rPr>
      <t>II</t>
    </r>
  </si>
  <si>
    <t>10 Spieler pro Mannschaft: 6 Jungen und 4 Mädchen Jahrgang 2011 und jünger, davon ein Junge und ein Mädchen Ersatz</t>
  </si>
  <si>
    <t>Grimma</t>
  </si>
  <si>
    <t>Leipzig</t>
  </si>
  <si>
    <r>
      <t xml:space="preserve">Dresden </t>
    </r>
    <r>
      <rPr>
        <sz val="10"/>
        <rFont val="Arial"/>
        <family val="2"/>
      </rPr>
      <t>A. Schweitzer</t>
    </r>
  </si>
  <si>
    <r>
      <t xml:space="preserve">Dresden </t>
    </r>
    <r>
      <rPr>
        <sz val="10"/>
        <rFont val="Arial"/>
        <family val="2"/>
      </rPr>
      <t>Leuterwitzer P.</t>
    </r>
  </si>
  <si>
    <t xml:space="preserve">Chemnitz </t>
  </si>
  <si>
    <t xml:space="preserve">Görlitz </t>
  </si>
  <si>
    <t xml:space="preserve">Leipzig </t>
  </si>
  <si>
    <t xml:space="preserve">Radeberg </t>
  </si>
  <si>
    <t xml:space="preserve">Zwickau </t>
  </si>
  <si>
    <r>
      <t xml:space="preserve">Dresden </t>
    </r>
    <r>
      <rPr>
        <b/>
        <sz val="8"/>
        <rFont val="Arial"/>
        <family val="2"/>
      </rPr>
      <t>Leutew</t>
    </r>
    <r>
      <rPr>
        <b/>
        <sz val="10"/>
        <rFont val="Arial"/>
        <family val="2"/>
      </rPr>
      <t>.</t>
    </r>
  </si>
  <si>
    <t>Dresden Leutew.</t>
  </si>
  <si>
    <r>
      <t>Dresden</t>
    </r>
    <r>
      <rPr>
        <b/>
        <sz val="8"/>
        <rFont val="Arial"/>
        <family val="2"/>
      </rPr>
      <t xml:space="preserve"> Leutew.</t>
    </r>
  </si>
  <si>
    <r>
      <t xml:space="preserve">Dresden </t>
    </r>
    <r>
      <rPr>
        <b/>
        <sz val="8"/>
        <rFont val="Arial"/>
        <family val="2"/>
      </rPr>
      <t>Leutew.</t>
    </r>
  </si>
  <si>
    <r>
      <t xml:space="preserve">Dresden </t>
    </r>
    <r>
      <rPr>
        <b/>
        <sz val="8"/>
        <rFont val="Arial"/>
        <family val="2"/>
      </rPr>
      <t>A.Schw.</t>
    </r>
  </si>
  <si>
    <t>Dresden A.Schw.</t>
  </si>
  <si>
    <t>Zwickau/Radeberg</t>
  </si>
  <si>
    <t>Meerane/Görlitz</t>
  </si>
  <si>
    <t>Leipzig/Dresden A.S.</t>
  </si>
  <si>
    <t>Chemnitz/Görlitz</t>
  </si>
  <si>
    <t>Grimma/Dresden Leu.</t>
  </si>
  <si>
    <t>Meerane/Leipzig</t>
  </si>
  <si>
    <t>Zwickau/Grimma</t>
  </si>
  <si>
    <t>Görlitz/Dresden A.S.</t>
  </si>
  <si>
    <t>Radeberg/Dresden Leu.</t>
  </si>
  <si>
    <t>Oelsnitz/Zwickau</t>
  </si>
  <si>
    <t>Grimma/Radeberg</t>
  </si>
  <si>
    <t>Dresden Leu./Oelsnitz</t>
  </si>
  <si>
    <t>Dresden A.S./Chemnitz</t>
  </si>
  <si>
    <t>Oelsnitz/Grimma</t>
  </si>
  <si>
    <t>Chemnitz/Leipzig</t>
  </si>
  <si>
    <t>Chemnitz/Meerane</t>
  </si>
  <si>
    <t>Leipzig/Görlitz</t>
  </si>
  <si>
    <t>Dresden A.S./Meerane</t>
  </si>
  <si>
    <t>Dresden Leu./Zwickau</t>
  </si>
  <si>
    <t xml:space="preserve"> Spielfeld II    Landesfinale Zweifelderball 09.04.2024</t>
  </si>
  <si>
    <t xml:space="preserve"> Spielfeld I     Landesfinale Zweifelderball 09.04.2024</t>
  </si>
  <si>
    <t>Förderzentrum „Am Pulverturm“ Grimma</t>
  </si>
  <si>
    <t>Förderzentrum „Adolph-Diesterweg-Schule“ Stadt Leipzig</t>
  </si>
  <si>
    <t>Schule mit dem FSP-LER „Heideschule Radeberg"</t>
  </si>
  <si>
    <t>Förderzentrum „Mira Lobe“ Görlitz</t>
  </si>
  <si>
    <t xml:space="preserve">Förderzentrum „Am Bergbaumuseum“ Oelsnitz/Erzgebirge </t>
  </si>
  <si>
    <t>Schule mit dem FSP-LER „Friedrich-Fröbel-Schule“ Chemnitz</t>
  </si>
  <si>
    <t>Förderzentrum „Am Leutewitzer Park“ Dresden</t>
  </si>
  <si>
    <t>Förderzentrum „Albert Schweitzer“ Dresden</t>
  </si>
  <si>
    <t>Schule mit dem FSP-LER „Rudolf-Weiß-Schule“ Zwickau</t>
  </si>
  <si>
    <t>Schule mit dem FSP-Lernen „Goetheschule“ Meerane</t>
  </si>
  <si>
    <t>1.</t>
  </si>
  <si>
    <t>2.</t>
  </si>
  <si>
    <t>3.</t>
  </si>
  <si>
    <t>4.</t>
  </si>
  <si>
    <t>5.</t>
  </si>
  <si>
    <t>Dresden A. Schwei</t>
  </si>
  <si>
    <t>9.</t>
  </si>
  <si>
    <t>10.</t>
  </si>
  <si>
    <t>7.</t>
  </si>
  <si>
    <t>8.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</si>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</sst>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]* #,##0.00_);_([$€]* \(#,##0.00\);_([$€]* &quot;-&quot;??_);_(@_)"/>
    <numFmt numFmtId="165" formatCode="00000"/>
    <numFmt numFmtId="166" formatCode="h:mm;@"/>
  </numFmts>
  <fonts count="3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name val="Arial"/>
    </font>
    <font>
      <sz val="14"/>
      <name val="Arial"/>
      <family val="2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4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11" fillId="0" borderId="3" xfId="0" applyFont="1" applyBorder="1" applyAlignment="1"/>
    <xf numFmtId="0" fontId="11" fillId="0" borderId="0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0" fontId="2" fillId="0" borderId="0" xfId="0" applyFont="1"/>
    <xf numFmtId="0" fontId="12" fillId="0" borderId="0" xfId="0" applyFont="1"/>
    <xf numFmtId="0" fontId="15" fillId="0" borderId="3" xfId="0" applyFont="1" applyBorder="1" applyAlignment="1"/>
    <xf numFmtId="0" fontId="15" fillId="0" borderId="0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15" fillId="0" borderId="6" xfId="0" applyFont="1" applyBorder="1" applyAlignment="1"/>
    <xf numFmtId="0" fontId="15" fillId="0" borderId="7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8" fillId="0" borderId="0" xfId="0" applyFont="1"/>
    <xf numFmtId="0" fontId="19" fillId="2" borderId="2" xfId="0" applyFont="1" applyFill="1" applyBorder="1" applyAlignment="1">
      <alignment horizontal="left"/>
    </xf>
    <xf numFmtId="0" fontId="20" fillId="2" borderId="2" xfId="0" applyFont="1" applyFill="1" applyBorder="1"/>
    <xf numFmtId="0" fontId="19" fillId="0" borderId="0" xfId="0" applyFont="1"/>
    <xf numFmtId="0" fontId="21" fillId="0" borderId="0" xfId="0" applyFont="1"/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20" fillId="0" borderId="2" xfId="0" applyFont="1" applyBorder="1"/>
    <xf numFmtId="0" fontId="14" fillId="0" borderId="2" xfId="0" applyFont="1" applyBorder="1"/>
    <xf numFmtId="0" fontId="22" fillId="0" borderId="2" xfId="0" applyFont="1" applyBorder="1"/>
    <xf numFmtId="49" fontId="21" fillId="0" borderId="2" xfId="0" applyNumberFormat="1" applyFont="1" applyBorder="1" applyAlignment="1">
      <alignment horizontal="center"/>
    </xf>
    <xf numFmtId="0" fontId="21" fillId="0" borderId="2" xfId="0" applyFont="1" applyBorder="1"/>
    <xf numFmtId="0" fontId="21" fillId="2" borderId="2" xfId="0" applyFont="1" applyFill="1" applyBorder="1"/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20" fillId="2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left"/>
    </xf>
    <xf numFmtId="0" fontId="20" fillId="3" borderId="2" xfId="0" applyFont="1" applyFill="1" applyBorder="1"/>
    <xf numFmtId="0" fontId="21" fillId="3" borderId="2" xfId="0" applyFont="1" applyFill="1" applyBorder="1"/>
    <xf numFmtId="0" fontId="20" fillId="3" borderId="2" xfId="0" applyFont="1" applyFill="1" applyBorder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2" xfId="0" applyFont="1" applyBorder="1"/>
    <xf numFmtId="0" fontId="14" fillId="2" borderId="2" xfId="0" applyFont="1" applyFill="1" applyBorder="1"/>
    <xf numFmtId="0" fontId="22" fillId="2" borderId="2" xfId="0" applyFont="1" applyFill="1" applyBorder="1"/>
    <xf numFmtId="0" fontId="23" fillId="2" borderId="2" xfId="0" applyFont="1" applyFill="1" applyBorder="1"/>
    <xf numFmtId="0" fontId="23" fillId="2" borderId="2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2" xfId="0" applyFont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0" fontId="23" fillId="4" borderId="2" xfId="0" applyFont="1" applyFill="1" applyBorder="1" applyAlignment="1">
      <alignment horizontal="left"/>
    </xf>
    <xf numFmtId="0" fontId="23" fillId="4" borderId="2" xfId="0" applyFont="1" applyFill="1" applyBorder="1"/>
    <xf numFmtId="0" fontId="23" fillId="0" borderId="2" xfId="0" applyFont="1" applyBorder="1" applyAlignment="1">
      <alignment horizontal="center"/>
    </xf>
    <xf numFmtId="0" fontId="22" fillId="0" borderId="0" xfId="0" applyFont="1"/>
    <xf numFmtId="0" fontId="22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" fillId="0" borderId="12" xfId="0" applyFont="1" applyBorder="1" applyAlignment="1">
      <alignment horizontal="center" textRotation="90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/>
    <xf numFmtId="0" fontId="0" fillId="0" borderId="7" xfId="0" applyBorder="1"/>
    <xf numFmtId="0" fontId="6" fillId="5" borderId="9" xfId="0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7" fillId="5" borderId="9" xfId="0" applyFont="1" applyFill="1" applyBorder="1" applyAlignment="1">
      <alignment vertical="top" wrapText="1"/>
    </xf>
    <xf numFmtId="0" fontId="6" fillId="5" borderId="10" xfId="0" applyFont="1" applyFill="1" applyBorder="1" applyAlignment="1">
      <alignment horizontal="center"/>
    </xf>
    <xf numFmtId="166" fontId="7" fillId="5" borderId="10" xfId="0" applyNumberFormat="1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10" xfId="0" applyFont="1" applyFill="1" applyBorder="1" applyAlignment="1">
      <alignment horizontal="center"/>
    </xf>
    <xf numFmtId="0" fontId="28" fillId="5" borderId="0" xfId="0" applyFont="1" applyFill="1" applyAlignment="1">
      <alignment vertical="top" wrapText="1"/>
    </xf>
    <xf numFmtId="0" fontId="2" fillId="5" borderId="4" xfId="0" applyFont="1" applyFill="1" applyBorder="1"/>
    <xf numFmtId="0" fontId="28" fillId="5" borderId="10" xfId="0" applyFont="1" applyFill="1" applyBorder="1" applyAlignment="1">
      <alignment vertical="top" wrapText="1"/>
    </xf>
    <xf numFmtId="0" fontId="6" fillId="0" borderId="9" xfId="0" applyFont="1" applyBorder="1" applyAlignment="1">
      <alignment horizontal="center"/>
    </xf>
    <xf numFmtId="166" fontId="7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8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8" fillId="0" borderId="0" xfId="0" applyFont="1" applyAlignment="1">
      <alignment vertical="top" wrapText="1"/>
    </xf>
    <xf numFmtId="0" fontId="2" fillId="0" borderId="4" xfId="0" applyFont="1" applyBorder="1"/>
    <xf numFmtId="0" fontId="28" fillId="0" borderId="10" xfId="0" applyFont="1" applyBorder="1" applyAlignment="1">
      <alignment vertical="top" wrapText="1"/>
    </xf>
    <xf numFmtId="0" fontId="28" fillId="5" borderId="9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6" fillId="0" borderId="12" xfId="0" applyFont="1" applyBorder="1" applyAlignment="1">
      <alignment horizontal="center"/>
    </xf>
    <xf numFmtId="166" fontId="30" fillId="0" borderId="9" xfId="0" applyNumberFormat="1" applyFont="1" applyBorder="1" applyAlignment="1">
      <alignment horizontal="left"/>
    </xf>
    <xf numFmtId="0" fontId="28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7" fillId="0" borderId="11" xfId="0" applyNumberFormat="1" applyFont="1" applyBorder="1" applyAlignment="1">
      <alignment horizontal="left"/>
    </xf>
    <xf numFmtId="0" fontId="32" fillId="0" borderId="6" xfId="0" applyFont="1" applyBorder="1" applyAlignment="1">
      <alignment horizontal="center"/>
    </xf>
    <xf numFmtId="0" fontId="32" fillId="0" borderId="6" xfId="0" applyFont="1" applyBorder="1"/>
    <xf numFmtId="0" fontId="2" fillId="0" borderId="11" xfId="0" applyFont="1" applyBorder="1" applyAlignment="1">
      <alignment horizontal="center"/>
    </xf>
    <xf numFmtId="0" fontId="28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/>
    </xf>
    <xf numFmtId="0" fontId="34" fillId="0" borderId="7" xfId="0" applyFont="1" applyBorder="1"/>
    <xf numFmtId="0" fontId="2" fillId="0" borderId="6" xfId="0" applyFont="1" applyBorder="1" applyAlignment="1">
      <alignment horizontal="center"/>
    </xf>
    <xf numFmtId="0" fontId="28" fillId="0" borderId="11" xfId="0" applyFont="1" applyBorder="1" applyAlignment="1">
      <alignment vertical="top" wrapText="1"/>
    </xf>
    <xf numFmtId="0" fontId="6" fillId="4" borderId="2" xfId="0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/>
    <xf numFmtId="49" fontId="2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vertical="top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center"/>
    </xf>
    <xf numFmtId="166" fontId="17" fillId="4" borderId="2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49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5" fontId="9" fillId="2" borderId="1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8" xfId="0" applyFont="1" applyFill="1" applyBorder="1"/>
    <xf numFmtId="0" fontId="9" fillId="3" borderId="0" xfId="0" applyFont="1" applyFill="1"/>
    <xf numFmtId="0" fontId="9" fillId="3" borderId="1" xfId="0" applyFont="1" applyFill="1" applyBorder="1" applyAlignment="1">
      <alignment horizontal="left"/>
    </xf>
    <xf numFmtId="165" fontId="9" fillId="3" borderId="1" xfId="0" applyNumberFormat="1" applyFont="1" applyFill="1" applyBorder="1" applyAlignment="1">
      <alignment horizontal="center"/>
    </xf>
    <xf numFmtId="0" fontId="0" fillId="0" borderId="13" xfId="0" applyBorder="1" applyAlignment="1"/>
    <xf numFmtId="0" fontId="5" fillId="0" borderId="12" xfId="0" applyFont="1" applyBorder="1" applyAlignment="1"/>
    <xf numFmtId="0" fontId="0" fillId="0" borderId="1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11" fillId="3" borderId="10" xfId="0" applyFont="1" applyFill="1" applyBorder="1" applyAlignment="1">
      <alignment horizontal="center" textRotation="90" wrapText="1"/>
    </xf>
    <xf numFmtId="0" fontId="11" fillId="3" borderId="11" xfId="0" applyFont="1" applyFill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9" xfId="0" applyFont="1" applyBorder="1" applyAlignment="1">
      <alignment horizontal="left" textRotation="90" wrapText="1"/>
    </xf>
    <xf numFmtId="0" fontId="0" fillId="0" borderId="10" xfId="0" applyBorder="1" applyAlignment="1">
      <alignment horizontal="left" textRotation="90" wrapText="1"/>
    </xf>
    <xf numFmtId="0" fontId="0" fillId="0" borderId="11" xfId="0" applyBorder="1" applyAlignment="1">
      <alignment horizontal="left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textRotation="90" wrapText="1"/>
    </xf>
    <xf numFmtId="0" fontId="0" fillId="2" borderId="11" xfId="0" applyFill="1" applyBorder="1" applyAlignment="1">
      <alignment horizontal="center" textRotation="90" wrapText="1"/>
    </xf>
    <xf numFmtId="0" fontId="10" fillId="2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0" fillId="3" borderId="0" xfId="0" applyFont="1" applyFill="1" applyAlignment="1">
      <alignment horizontal="left"/>
    </xf>
    <xf numFmtId="0" fontId="0" fillId="3" borderId="0" xfId="0" applyFill="1"/>
    <xf numFmtId="0" fontId="0" fillId="2" borderId="0" xfId="0" applyFill="1"/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left" textRotation="90" wrapText="1"/>
    </xf>
    <xf numFmtId="0" fontId="25" fillId="0" borderId="12" xfId="0" applyFont="1" applyBorder="1"/>
    <xf numFmtId="0" fontId="26" fillId="0" borderId="13" xfId="0" applyFont="1" applyBorder="1"/>
    <xf numFmtId="0" fontId="26" fillId="0" borderId="14" xfId="0" applyFont="1" applyBorder="1"/>
    <xf numFmtId="0" fontId="26" fillId="0" borderId="5" xfId="0" applyFont="1" applyBorder="1"/>
    <xf numFmtId="0" fontId="26" fillId="0" borderId="6" xfId="0" applyFont="1" applyBorder="1"/>
    <xf numFmtId="0" fontId="26" fillId="0" borderId="7" xfId="0" applyFont="1" applyBorder="1"/>
    <xf numFmtId="0" fontId="26" fillId="0" borderId="3" xfId="0" applyFont="1" applyBorder="1"/>
    <xf numFmtId="0" fontId="26" fillId="0" borderId="0" xfId="0" applyFont="1"/>
    <xf numFmtId="0" fontId="22" fillId="0" borderId="10" xfId="0" applyFont="1" applyBorder="1" applyAlignment="1">
      <alignment horizontal="center" textRotation="90" wrapText="1"/>
    </xf>
    <xf numFmtId="0" fontId="23" fillId="0" borderId="4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textRotation="90" wrapText="1"/>
    </xf>
    <xf numFmtId="0" fontId="22" fillId="0" borderId="4" xfId="0" applyFont="1" applyBorder="1" applyAlignment="1">
      <alignment horizontal="center" textRotation="90" wrapText="1"/>
    </xf>
    <xf numFmtId="0" fontId="22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9" fontId="3" fillId="5" borderId="12" xfId="0" applyNumberFormat="1" applyFont="1" applyFill="1" applyBorder="1"/>
    <xf numFmtId="0" fontId="17" fillId="0" borderId="13" xfId="0" applyFont="1" applyBorder="1"/>
    <xf numFmtId="0" fontId="17" fillId="0" borderId="14" xfId="0" applyFont="1" applyBorder="1"/>
    <xf numFmtId="49" fontId="3" fillId="5" borderId="3" xfId="0" applyNumberFormat="1" applyFont="1" applyFill="1" applyBorder="1"/>
    <xf numFmtId="0" fontId="17" fillId="0" borderId="0" xfId="0" applyFont="1"/>
    <xf numFmtId="0" fontId="17" fillId="0" borderId="4" xfId="0" applyFont="1" applyBorder="1"/>
    <xf numFmtId="49" fontId="2" fillId="5" borderId="0" xfId="0" applyNumberFormat="1" applyFont="1" applyFill="1"/>
    <xf numFmtId="0" fontId="2" fillId="5" borderId="3" xfId="0" applyFont="1" applyFill="1" applyBorder="1"/>
    <xf numFmtId="0" fontId="3" fillId="0" borderId="12" xfId="0" applyFont="1" applyBorder="1"/>
    <xf numFmtId="0" fontId="2" fillId="0" borderId="0" xfId="0" applyFont="1"/>
    <xf numFmtId="0" fontId="2" fillId="0" borderId="3" xfId="0" applyFont="1" applyBorder="1"/>
    <xf numFmtId="0" fontId="3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3" fillId="5" borderId="12" xfId="0" applyFont="1" applyFill="1" applyBorder="1"/>
    <xf numFmtId="0" fontId="11" fillId="0" borderId="0" xfId="0" applyFont="1"/>
    <xf numFmtId="0" fontId="2" fillId="2" borderId="0" xfId="0" applyFont="1" applyFill="1"/>
    <xf numFmtId="0" fontId="31" fillId="0" borderId="13" xfId="0" applyFont="1" applyBorder="1"/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2" fillId="0" borderId="6" xfId="0" applyFont="1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16" fillId="0" borderId="9" xfId="0" applyFont="1" applyBorder="1" applyAlignment="1">
      <alignment horizontal="left" textRotation="90" wrapText="1"/>
    </xf>
    <xf numFmtId="0" fontId="16" fillId="0" borderId="10" xfId="0" applyFont="1" applyBorder="1" applyAlignment="1">
      <alignment horizontal="left" textRotation="90" wrapText="1"/>
    </xf>
    <xf numFmtId="0" fontId="16" fillId="0" borderId="11" xfId="0" applyFont="1" applyBorder="1" applyAlignment="1">
      <alignment horizontal="left" textRotation="90" wrapText="1"/>
    </xf>
    <xf numFmtId="0" fontId="11" fillId="0" borderId="10" xfId="0" applyFont="1" applyBorder="1" applyAlignment="1">
      <alignment horizontal="left" textRotation="90" wrapText="1"/>
    </xf>
    <xf numFmtId="0" fontId="11" fillId="0" borderId="11" xfId="0" applyFont="1" applyBorder="1" applyAlignment="1">
      <alignment horizontal="left" textRotation="90" wrapText="1"/>
    </xf>
    <xf numFmtId="0" fontId="14" fillId="0" borderId="12" xfId="0" applyFont="1" applyBorder="1" applyAlignment="1"/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0" fontId="14" fillId="2" borderId="10" xfId="0" applyFont="1" applyFill="1" applyBorder="1" applyAlignment="1">
      <alignment horizontal="center" textRotation="90" wrapText="1"/>
    </xf>
    <xf numFmtId="0" fontId="15" fillId="2" borderId="10" xfId="0" applyFont="1" applyFill="1" applyBorder="1" applyAlignment="1">
      <alignment horizontal="center" textRotation="90" wrapText="1"/>
    </xf>
    <xf numFmtId="0" fontId="15" fillId="2" borderId="11" xfId="0" applyFont="1" applyFill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14" fillId="0" borderId="9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3" borderId="10" xfId="0" applyFont="1" applyFill="1" applyBorder="1" applyAlignment="1">
      <alignment horizontal="center" textRotation="90" wrapText="1"/>
    </xf>
    <xf numFmtId="0" fontId="15" fillId="3" borderId="10" xfId="0" applyFont="1" applyFill="1" applyBorder="1" applyAlignment="1">
      <alignment horizontal="center" textRotation="90" wrapText="1"/>
    </xf>
    <xf numFmtId="0" fontId="15" fillId="3" borderId="11" xfId="0" applyFont="1" applyFill="1" applyBorder="1" applyAlignment="1">
      <alignment horizontal="center" textRotation="90" wrapText="1"/>
    </xf>
    <xf numFmtId="0" fontId="18" fillId="0" borderId="0" xfId="0" applyFont="1" applyAlignment="1">
      <alignment vertical="center"/>
    </xf>
  </cellXfs>
  <cellStyles count="2">
    <cellStyle name="Euro" xfId="1" xr:uid="{00000000-0005-0000-0000-000000000000}"/>
    <cellStyle name="Standard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37"/>
  <sheetViews>
    <sheetView topLeftCell="A7" zoomScaleNormal="100" workbookViewId="0">
      <selection activeCell="J16" sqref="J16"/>
    </sheetView>
  </sheetViews>
  <sheetFormatPr baseColWidth="10" defaultRowHeight="12.5" x14ac:dyDescent="0.25"/>
  <cols>
    <col min="1" max="1" width="4.453125" customWidth="1"/>
    <col min="2" max="2" width="10.453125" customWidth="1"/>
    <col min="3" max="3" width="4.453125" customWidth="1"/>
    <col min="4" max="4" width="14.453125" customWidth="1"/>
    <col min="5" max="5" width="3.453125" customWidth="1"/>
    <col min="6" max="6" width="14.453125" customWidth="1"/>
    <col min="7" max="7" width="10.81640625" customWidth="1"/>
    <col min="8" max="8" width="16.54296875" customWidth="1"/>
    <col min="9" max="9" width="4.453125" customWidth="1"/>
    <col min="10" max="10" width="14.453125" customWidth="1"/>
    <col min="11" max="11" width="3.453125" customWidth="1"/>
    <col min="12" max="12" width="14.453125" customWidth="1"/>
    <col min="13" max="13" width="10.81640625" customWidth="1"/>
    <col min="14" max="14" width="16.54296875" customWidth="1"/>
    <col min="15" max="16" width="13.453125" customWidth="1"/>
    <col min="17" max="17" width="8.1796875" customWidth="1"/>
  </cols>
  <sheetData>
    <row r="1" spans="1:18" ht="25.75" customHeight="1" x14ac:dyDescent="0.5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2"/>
      <c r="P1" s="2"/>
      <c r="Q1" s="2"/>
      <c r="R1" s="2"/>
    </row>
    <row r="2" spans="1:18" ht="15.75" customHeight="1" x14ac:dyDescent="0.25"/>
    <row r="3" spans="1:18" ht="15.75" customHeight="1" x14ac:dyDescent="0.4">
      <c r="A3" s="152" t="s">
        <v>31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8" ht="15.75" customHeight="1" x14ac:dyDescent="0.25">
      <c r="N4" s="12" t="s">
        <v>30</v>
      </c>
    </row>
    <row r="5" spans="1:18" ht="17.25" customHeight="1" x14ac:dyDescent="0.25">
      <c r="A5" s="164" t="s">
        <v>0</v>
      </c>
      <c r="B5" s="164" t="s">
        <v>8</v>
      </c>
      <c r="C5" s="146" t="s">
        <v>2</v>
      </c>
      <c r="D5" s="145"/>
      <c r="E5" s="145"/>
      <c r="F5" s="145"/>
      <c r="G5" s="145"/>
      <c r="H5" s="147"/>
      <c r="I5" s="146" t="s">
        <v>3</v>
      </c>
      <c r="J5" s="145"/>
      <c r="K5" s="145"/>
      <c r="L5" s="145"/>
      <c r="M5" s="145"/>
      <c r="N5" s="147"/>
    </row>
    <row r="6" spans="1:18" ht="17.25" customHeight="1" x14ac:dyDescent="0.25">
      <c r="A6" s="165"/>
      <c r="B6" s="165"/>
      <c r="C6" s="148"/>
      <c r="D6" s="149"/>
      <c r="E6" s="149"/>
      <c r="F6" s="149"/>
      <c r="G6" s="149"/>
      <c r="H6" s="150"/>
      <c r="I6" s="148"/>
      <c r="J6" s="149"/>
      <c r="K6" s="149"/>
      <c r="L6" s="149"/>
      <c r="M6" s="149"/>
      <c r="N6" s="150"/>
    </row>
    <row r="7" spans="1:18" ht="17.25" customHeight="1" x14ac:dyDescent="0.25">
      <c r="A7" s="165"/>
      <c r="B7" s="165"/>
      <c r="C7" s="167" t="s">
        <v>24</v>
      </c>
      <c r="D7" s="5"/>
      <c r="E7" s="6"/>
      <c r="F7" s="7"/>
      <c r="G7" s="154" t="s">
        <v>4</v>
      </c>
      <c r="H7" s="153" t="s">
        <v>5</v>
      </c>
      <c r="I7" s="156" t="s">
        <v>25</v>
      </c>
      <c r="J7" s="5"/>
      <c r="K7" s="6"/>
      <c r="L7" s="7"/>
      <c r="M7" s="154" t="s">
        <v>4</v>
      </c>
      <c r="N7" s="153" t="s">
        <v>5</v>
      </c>
    </row>
    <row r="8" spans="1:18" ht="17.25" customHeight="1" x14ac:dyDescent="0.25">
      <c r="A8" s="165"/>
      <c r="B8" s="165"/>
      <c r="C8" s="168"/>
      <c r="D8" s="5"/>
      <c r="E8" s="6"/>
      <c r="F8" s="7"/>
      <c r="G8" s="159"/>
      <c r="H8" s="154"/>
      <c r="I8" s="157"/>
      <c r="J8" s="5"/>
      <c r="K8" s="6"/>
      <c r="L8" s="7"/>
      <c r="M8" s="159"/>
      <c r="N8" s="154"/>
    </row>
    <row r="9" spans="1:18" ht="17.25" customHeight="1" x14ac:dyDescent="0.3">
      <c r="A9" s="165"/>
      <c r="B9" s="165"/>
      <c r="C9" s="168"/>
      <c r="D9" s="161" t="s">
        <v>1</v>
      </c>
      <c r="E9" s="162"/>
      <c r="F9" s="163"/>
      <c r="G9" s="159"/>
      <c r="H9" s="154"/>
      <c r="I9" s="157"/>
      <c r="J9" s="161" t="s">
        <v>1</v>
      </c>
      <c r="K9" s="162"/>
      <c r="L9" s="163"/>
      <c r="M9" s="159"/>
      <c r="N9" s="154"/>
    </row>
    <row r="10" spans="1:18" ht="17.25" customHeight="1" x14ac:dyDescent="0.25">
      <c r="A10" s="165"/>
      <c r="B10" s="165"/>
      <c r="C10" s="168"/>
      <c r="D10" s="5"/>
      <c r="E10" s="6"/>
      <c r="F10" s="7"/>
      <c r="G10" s="159"/>
      <c r="H10" s="154"/>
      <c r="I10" s="157"/>
      <c r="J10" s="5"/>
      <c r="K10" s="6"/>
      <c r="L10" s="7"/>
      <c r="M10" s="159"/>
      <c r="N10" s="154"/>
    </row>
    <row r="11" spans="1:18" ht="17.25" customHeight="1" x14ac:dyDescent="0.25">
      <c r="A11" s="165"/>
      <c r="B11" s="165"/>
      <c r="C11" s="168"/>
      <c r="D11" s="5"/>
      <c r="E11" s="6"/>
      <c r="F11" s="7"/>
      <c r="G11" s="159"/>
      <c r="H11" s="154"/>
      <c r="I11" s="157"/>
      <c r="J11" s="5"/>
      <c r="K11" s="6"/>
      <c r="L11" s="7"/>
      <c r="M11" s="159"/>
      <c r="N11" s="154"/>
    </row>
    <row r="12" spans="1:18" ht="17.25" customHeight="1" x14ac:dyDescent="0.25">
      <c r="A12" s="166"/>
      <c r="B12" s="166"/>
      <c r="C12" s="169"/>
      <c r="D12" s="8"/>
      <c r="E12" s="9"/>
      <c r="F12" s="10"/>
      <c r="G12" s="160"/>
      <c r="H12" s="155"/>
      <c r="I12" s="158"/>
      <c r="J12" s="8"/>
      <c r="K12" s="6"/>
      <c r="L12" s="10"/>
      <c r="M12" s="160"/>
      <c r="N12" s="155"/>
    </row>
    <row r="13" spans="1:18" ht="25.4" customHeight="1" x14ac:dyDescent="0.4">
      <c r="A13" s="113">
        <v>1</v>
      </c>
      <c r="B13" s="114" t="s">
        <v>9</v>
      </c>
      <c r="C13" s="116" t="s">
        <v>6</v>
      </c>
      <c r="D13" s="117" t="s">
        <v>114</v>
      </c>
      <c r="E13" s="118"/>
      <c r="F13" s="119" t="s">
        <v>123</v>
      </c>
      <c r="G13" s="120" t="s">
        <v>19</v>
      </c>
      <c r="H13" s="121" t="s">
        <v>130</v>
      </c>
      <c r="I13" s="123" t="s">
        <v>7</v>
      </c>
      <c r="J13" s="124" t="s">
        <v>115</v>
      </c>
      <c r="K13" s="125"/>
      <c r="L13" s="126" t="s">
        <v>127</v>
      </c>
      <c r="M13" s="127" t="s">
        <v>19</v>
      </c>
      <c r="N13" s="128" t="s">
        <v>129</v>
      </c>
    </row>
    <row r="14" spans="1:18" ht="25.4" customHeight="1" x14ac:dyDescent="0.4">
      <c r="A14" s="113">
        <v>2</v>
      </c>
      <c r="B14" s="114" t="s">
        <v>10</v>
      </c>
      <c r="C14" s="116" t="s">
        <v>6</v>
      </c>
      <c r="D14" s="119" t="s">
        <v>21</v>
      </c>
      <c r="E14" s="118"/>
      <c r="F14" s="119" t="s">
        <v>20</v>
      </c>
      <c r="G14" s="120" t="s">
        <v>19</v>
      </c>
      <c r="H14" s="121" t="s">
        <v>131</v>
      </c>
      <c r="I14" s="123" t="s">
        <v>7</v>
      </c>
      <c r="J14" s="129" t="s">
        <v>26</v>
      </c>
      <c r="K14" s="125"/>
      <c r="L14" s="126" t="s">
        <v>22</v>
      </c>
      <c r="M14" s="127" t="s">
        <v>19</v>
      </c>
      <c r="N14" s="128" t="s">
        <v>133</v>
      </c>
    </row>
    <row r="15" spans="1:18" ht="25.4" customHeight="1" x14ac:dyDescent="0.4">
      <c r="A15" s="113">
        <v>3</v>
      </c>
      <c r="B15" s="114" t="s">
        <v>11</v>
      </c>
      <c r="C15" s="116" t="s">
        <v>6</v>
      </c>
      <c r="D15" s="119" t="s">
        <v>23</v>
      </c>
      <c r="E15" s="118"/>
      <c r="F15" s="119" t="s">
        <v>114</v>
      </c>
      <c r="G15" s="120" t="s">
        <v>19</v>
      </c>
      <c r="H15" s="121" t="s">
        <v>132</v>
      </c>
      <c r="I15" s="123" t="s">
        <v>7</v>
      </c>
      <c r="J15" s="124" t="s">
        <v>27</v>
      </c>
      <c r="K15" s="125"/>
      <c r="L15" s="126" t="s">
        <v>115</v>
      </c>
      <c r="M15" s="127" t="s">
        <v>19</v>
      </c>
      <c r="N15" s="128" t="s">
        <v>28</v>
      </c>
    </row>
    <row r="16" spans="1:18" ht="27" customHeight="1" x14ac:dyDescent="0.4">
      <c r="A16" s="113">
        <v>4</v>
      </c>
      <c r="B16" s="114" t="s">
        <v>12</v>
      </c>
      <c r="C16" s="116" t="s">
        <v>6</v>
      </c>
      <c r="D16" s="119" t="s">
        <v>21</v>
      </c>
      <c r="E16" s="118"/>
      <c r="F16" s="119" t="s">
        <v>125</v>
      </c>
      <c r="G16" s="120" t="s">
        <v>19</v>
      </c>
      <c r="H16" s="121" t="s">
        <v>134</v>
      </c>
      <c r="I16" s="123" t="s">
        <v>7</v>
      </c>
      <c r="J16" s="124" t="s">
        <v>26</v>
      </c>
      <c r="K16" s="125"/>
      <c r="L16" s="129" t="s">
        <v>127</v>
      </c>
      <c r="M16" s="127" t="s">
        <v>19</v>
      </c>
      <c r="N16" s="128" t="s">
        <v>135</v>
      </c>
    </row>
    <row r="17" spans="1:35" ht="25.4" customHeight="1" x14ac:dyDescent="0.4">
      <c r="A17" s="113">
        <v>5</v>
      </c>
      <c r="B17" s="114" t="s">
        <v>13</v>
      </c>
      <c r="C17" s="116" t="s">
        <v>6</v>
      </c>
      <c r="D17" s="119" t="s">
        <v>20</v>
      </c>
      <c r="E17" s="118"/>
      <c r="F17" s="119" t="s">
        <v>23</v>
      </c>
      <c r="G17" s="120" t="s">
        <v>19</v>
      </c>
      <c r="H17" s="121" t="s">
        <v>136</v>
      </c>
      <c r="I17" s="123" t="s">
        <v>7</v>
      </c>
      <c r="J17" s="130" t="s">
        <v>22</v>
      </c>
      <c r="K17" s="125"/>
      <c r="L17" s="126" t="s">
        <v>27</v>
      </c>
      <c r="M17" s="127" t="s">
        <v>19</v>
      </c>
      <c r="N17" s="128" t="s">
        <v>137</v>
      </c>
    </row>
    <row r="18" spans="1:35" ht="25.4" customHeight="1" x14ac:dyDescent="0.4">
      <c r="A18" s="113">
        <v>6</v>
      </c>
      <c r="B18" s="114" t="s">
        <v>14</v>
      </c>
      <c r="C18" s="116" t="s">
        <v>6</v>
      </c>
      <c r="D18" s="119" t="s">
        <v>114</v>
      </c>
      <c r="E18" s="118"/>
      <c r="F18" s="119" t="s">
        <v>21</v>
      </c>
      <c r="G18" s="120" t="s">
        <v>19</v>
      </c>
      <c r="H18" s="121" t="s">
        <v>144</v>
      </c>
      <c r="I18" s="123" t="s">
        <v>7</v>
      </c>
      <c r="J18" s="124" t="s">
        <v>115</v>
      </c>
      <c r="K18" s="125"/>
      <c r="L18" s="129" t="s">
        <v>26</v>
      </c>
      <c r="M18" s="127" t="s">
        <v>19</v>
      </c>
      <c r="N18" s="128" t="s">
        <v>138</v>
      </c>
    </row>
    <row r="19" spans="1:35" ht="25.4" customHeight="1" x14ac:dyDescent="0.4">
      <c r="A19" s="113">
        <v>7</v>
      </c>
      <c r="B19" s="114" t="s">
        <v>15</v>
      </c>
      <c r="C19" s="116" t="s">
        <v>6</v>
      </c>
      <c r="D19" s="119" t="s">
        <v>126</v>
      </c>
      <c r="E19" s="122"/>
      <c r="F19" s="119" t="s">
        <v>20</v>
      </c>
      <c r="G19" s="120" t="s">
        <v>19</v>
      </c>
      <c r="H19" s="121" t="s">
        <v>145</v>
      </c>
      <c r="I19" s="123" t="s">
        <v>7</v>
      </c>
      <c r="J19" s="124" t="s">
        <v>127</v>
      </c>
      <c r="K19" s="131"/>
      <c r="L19" s="126" t="s">
        <v>22</v>
      </c>
      <c r="M19" s="127" t="s">
        <v>19</v>
      </c>
      <c r="N19" s="128" t="s">
        <v>139</v>
      </c>
    </row>
    <row r="20" spans="1:35" ht="25.4" customHeight="1" x14ac:dyDescent="0.4">
      <c r="A20" s="113">
        <v>8</v>
      </c>
      <c r="B20" s="114" t="s">
        <v>16</v>
      </c>
      <c r="C20" s="116" t="s">
        <v>6</v>
      </c>
      <c r="D20" s="119" t="s">
        <v>23</v>
      </c>
      <c r="E20" s="118"/>
      <c r="F20" s="119" t="s">
        <v>21</v>
      </c>
      <c r="G20" s="120" t="s">
        <v>19</v>
      </c>
      <c r="H20" s="121" t="s">
        <v>141</v>
      </c>
      <c r="I20" s="123" t="s">
        <v>7</v>
      </c>
      <c r="J20" s="129" t="s">
        <v>27</v>
      </c>
      <c r="K20" s="125"/>
      <c r="L20" s="126" t="s">
        <v>26</v>
      </c>
      <c r="M20" s="127" t="s">
        <v>19</v>
      </c>
      <c r="N20" s="128" t="s">
        <v>140</v>
      </c>
    </row>
    <row r="21" spans="1:35" ht="25.4" customHeight="1" x14ac:dyDescent="0.4">
      <c r="A21" s="113">
        <v>9</v>
      </c>
      <c r="B21" s="114" t="s">
        <v>17</v>
      </c>
      <c r="C21" s="116" t="s">
        <v>6</v>
      </c>
      <c r="D21" s="119" t="s">
        <v>20</v>
      </c>
      <c r="E21" s="118"/>
      <c r="F21" s="119" t="s">
        <v>114</v>
      </c>
      <c r="G21" s="120" t="s">
        <v>19</v>
      </c>
      <c r="H21" s="121" t="s">
        <v>146</v>
      </c>
      <c r="I21" s="123" t="s">
        <v>7</v>
      </c>
      <c r="J21" s="124" t="s">
        <v>22</v>
      </c>
      <c r="K21" s="125"/>
      <c r="L21" s="126" t="s">
        <v>115</v>
      </c>
      <c r="M21" s="127" t="s">
        <v>19</v>
      </c>
      <c r="N21" s="128" t="s">
        <v>147</v>
      </c>
    </row>
    <row r="22" spans="1:35" ht="25.4" customHeight="1" x14ac:dyDescent="0.4">
      <c r="A22" s="115">
        <v>10</v>
      </c>
      <c r="B22" s="114" t="s">
        <v>18</v>
      </c>
      <c r="C22" s="116" t="s">
        <v>6</v>
      </c>
      <c r="D22" s="119" t="s">
        <v>126</v>
      </c>
      <c r="E22" s="118"/>
      <c r="F22" s="119" t="s">
        <v>23</v>
      </c>
      <c r="G22" s="120" t="s">
        <v>19</v>
      </c>
      <c r="H22" s="121" t="s">
        <v>143</v>
      </c>
      <c r="I22" s="123" t="s">
        <v>7</v>
      </c>
      <c r="J22" s="124" t="s">
        <v>127</v>
      </c>
      <c r="K22" s="125"/>
      <c r="L22" s="126" t="s">
        <v>27</v>
      </c>
      <c r="M22" s="127" t="s">
        <v>19</v>
      </c>
      <c r="N22" s="128" t="s">
        <v>142</v>
      </c>
    </row>
    <row r="23" spans="1:35" ht="25.4" customHeight="1" x14ac:dyDescent="0.25">
      <c r="A23" s="145" t="s">
        <v>32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1:35" ht="25.4" customHeight="1" x14ac:dyDescent="0.25"/>
    <row r="30" spans="1:35" ht="20.25" customHeight="1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 customHeight="1" x14ac:dyDescent="0.25"/>
    <row r="32" spans="1:3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</sheetData>
  <mergeCells count="15">
    <mergeCell ref="A23:N23"/>
    <mergeCell ref="I5:N6"/>
    <mergeCell ref="A1:N1"/>
    <mergeCell ref="A3:N3"/>
    <mergeCell ref="N7:N12"/>
    <mergeCell ref="I7:I12"/>
    <mergeCell ref="M7:M12"/>
    <mergeCell ref="D9:F9"/>
    <mergeCell ref="J9:L9"/>
    <mergeCell ref="H7:H12"/>
    <mergeCell ref="A5:A12"/>
    <mergeCell ref="B5:B12"/>
    <mergeCell ref="C7:C12"/>
    <mergeCell ref="G7:G12"/>
    <mergeCell ref="C5:H6"/>
  </mergeCells>
  <phoneticPr fontId="4" type="noConversion"/>
  <printOptions horizontalCentered="1"/>
  <pageMargins left="0.19685039370078741" right="0.19685039370078741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49"/>
  <sheetViews>
    <sheetView topLeftCell="A34" workbookViewId="0">
      <selection activeCell="C52" sqref="C52"/>
    </sheetView>
  </sheetViews>
  <sheetFormatPr baseColWidth="10" defaultRowHeight="12.5" x14ac:dyDescent="0.25"/>
  <cols>
    <col min="1" max="1" width="7.1796875" customWidth="1"/>
    <col min="2" max="2" width="25.81640625" customWidth="1"/>
    <col min="3" max="3" width="23.1796875" customWidth="1"/>
    <col min="4" max="4" width="8.81640625" customWidth="1"/>
    <col min="5" max="8" width="5.81640625" customWidth="1"/>
  </cols>
  <sheetData>
    <row r="1" spans="1:8" ht="23" x14ac:dyDescent="0.5">
      <c r="A1" s="170" t="s">
        <v>33</v>
      </c>
      <c r="B1" s="171"/>
      <c r="C1" s="171"/>
      <c r="D1" s="171"/>
      <c r="E1" s="171"/>
      <c r="F1" s="171"/>
      <c r="G1" s="171"/>
      <c r="H1" s="171"/>
    </row>
    <row r="2" spans="1:8" ht="23" x14ac:dyDescent="0.5">
      <c r="A2" s="170" t="s">
        <v>34</v>
      </c>
      <c r="B2" s="172"/>
      <c r="C2" s="172"/>
      <c r="D2" s="172"/>
      <c r="E2" s="172"/>
      <c r="F2" s="172"/>
      <c r="G2" s="172"/>
      <c r="H2" s="172"/>
    </row>
    <row r="3" spans="1:8" ht="23" x14ac:dyDescent="0.5">
      <c r="A3" s="20"/>
      <c r="B3" s="21"/>
      <c r="C3" s="21"/>
      <c r="D3" s="21"/>
      <c r="E3" s="22"/>
      <c r="F3" s="22"/>
      <c r="G3" s="22"/>
      <c r="H3" s="22"/>
    </row>
    <row r="4" spans="1:8" ht="23" x14ac:dyDescent="0.5">
      <c r="A4" s="20"/>
      <c r="B4" s="19" t="s">
        <v>35</v>
      </c>
      <c r="C4" s="21"/>
      <c r="D4" s="21"/>
      <c r="E4" s="22"/>
      <c r="F4" s="22"/>
      <c r="G4" s="22"/>
      <c r="H4" s="22"/>
    </row>
    <row r="5" spans="1:8" ht="17.5" x14ac:dyDescent="0.35">
      <c r="A5" s="23" t="s">
        <v>36</v>
      </c>
      <c r="B5" s="24" t="s">
        <v>114</v>
      </c>
      <c r="C5" s="25"/>
      <c r="D5" s="25"/>
      <c r="E5" s="26"/>
      <c r="F5" s="26"/>
      <c r="G5" s="26"/>
      <c r="H5" s="25"/>
    </row>
    <row r="6" spans="1:8" ht="17.5" x14ac:dyDescent="0.35">
      <c r="A6" s="23" t="s">
        <v>37</v>
      </c>
      <c r="B6" s="24" t="s">
        <v>117</v>
      </c>
      <c r="C6" s="25"/>
      <c r="D6" s="25"/>
      <c r="E6" s="26"/>
      <c r="F6" s="26"/>
      <c r="G6" s="26"/>
      <c r="H6" s="25"/>
    </row>
    <row r="7" spans="1:8" ht="17.5" x14ac:dyDescent="0.35">
      <c r="A7" s="23" t="s">
        <v>38</v>
      </c>
      <c r="B7" s="24" t="s">
        <v>121</v>
      </c>
      <c r="C7" s="25"/>
      <c r="D7" s="25"/>
      <c r="E7" s="26"/>
      <c r="F7" s="26"/>
      <c r="G7" s="26"/>
      <c r="H7" s="25"/>
    </row>
    <row r="8" spans="1:8" ht="17.5" x14ac:dyDescent="0.35">
      <c r="A8" s="23" t="s">
        <v>39</v>
      </c>
      <c r="B8" s="24" t="s">
        <v>20</v>
      </c>
      <c r="C8" s="25"/>
      <c r="D8" s="25"/>
      <c r="E8" s="26"/>
      <c r="F8" s="26"/>
      <c r="G8" s="26"/>
      <c r="H8" s="25"/>
    </row>
    <row r="9" spans="1:8" ht="17.5" x14ac:dyDescent="0.35">
      <c r="A9" s="23" t="s">
        <v>40</v>
      </c>
      <c r="B9" s="24" t="s">
        <v>122</v>
      </c>
      <c r="C9" s="25"/>
      <c r="D9" s="25"/>
      <c r="E9" s="26"/>
      <c r="F9" s="26"/>
      <c r="G9" s="26"/>
      <c r="H9" s="26"/>
    </row>
    <row r="10" spans="1:8" ht="17.5" x14ac:dyDescent="0.35">
      <c r="A10" s="27"/>
      <c r="B10" s="25"/>
      <c r="C10" s="25"/>
      <c r="D10" s="25"/>
      <c r="E10" s="26"/>
      <c r="F10" s="26"/>
      <c r="G10" s="26"/>
      <c r="H10" s="26"/>
    </row>
    <row r="11" spans="1:8" ht="20" x14ac:dyDescent="0.4">
      <c r="A11" s="28"/>
      <c r="B11" s="29" t="s">
        <v>41</v>
      </c>
      <c r="C11" s="30" t="s">
        <v>42</v>
      </c>
      <c r="D11" s="31" t="s">
        <v>43</v>
      </c>
      <c r="E11" s="32" t="s">
        <v>44</v>
      </c>
      <c r="F11" s="32"/>
      <c r="G11" s="33" t="s">
        <v>44</v>
      </c>
      <c r="H11" s="33"/>
    </row>
    <row r="12" spans="1:8" ht="15.5" x14ac:dyDescent="0.35">
      <c r="A12" s="34" t="s">
        <v>45</v>
      </c>
      <c r="B12" s="35" t="str">
        <f>B5</f>
        <v>Grimma</v>
      </c>
      <c r="C12" s="35" t="str">
        <f>B6</f>
        <v>Dresden Leuterwitzer P.</v>
      </c>
      <c r="D12" s="28">
        <v>1</v>
      </c>
      <c r="E12" s="36">
        <v>2</v>
      </c>
      <c r="F12" s="36">
        <v>0</v>
      </c>
      <c r="G12" s="36">
        <v>10</v>
      </c>
      <c r="H12" s="36">
        <v>0</v>
      </c>
    </row>
    <row r="13" spans="1:8" ht="15.5" x14ac:dyDescent="0.35">
      <c r="A13" s="34"/>
      <c r="B13" s="35"/>
      <c r="C13" s="35"/>
      <c r="D13" s="28"/>
      <c r="E13" s="36"/>
      <c r="F13" s="36"/>
      <c r="G13" s="36"/>
      <c r="H13" s="36"/>
    </row>
    <row r="14" spans="1:8" ht="15.5" x14ac:dyDescent="0.35">
      <c r="A14" s="34"/>
      <c r="B14" s="35"/>
      <c r="C14" s="35"/>
      <c r="D14" s="28"/>
      <c r="E14" s="36"/>
      <c r="F14" s="36"/>
      <c r="G14" s="36"/>
      <c r="H14" s="36"/>
    </row>
    <row r="15" spans="1:8" ht="15.5" x14ac:dyDescent="0.35">
      <c r="A15" s="34" t="s">
        <v>46</v>
      </c>
      <c r="B15" s="35" t="str">
        <f>B7</f>
        <v xml:space="preserve">Radeberg </v>
      </c>
      <c r="C15" s="35" t="str">
        <f>B8</f>
        <v>Oelsnitz</v>
      </c>
      <c r="D15" s="28">
        <v>2</v>
      </c>
      <c r="E15" s="36">
        <v>0</v>
      </c>
      <c r="F15" s="36">
        <v>2</v>
      </c>
      <c r="G15" s="36">
        <v>0</v>
      </c>
      <c r="H15" s="36">
        <v>10</v>
      </c>
    </row>
    <row r="16" spans="1:8" ht="15.5" x14ac:dyDescent="0.35">
      <c r="A16" s="34"/>
      <c r="B16" s="35"/>
      <c r="C16" s="35"/>
      <c r="D16" s="28"/>
      <c r="E16" s="36"/>
      <c r="F16" s="36"/>
      <c r="G16" s="36"/>
      <c r="H16" s="36"/>
    </row>
    <row r="17" spans="1:8" ht="15.5" x14ac:dyDescent="0.35">
      <c r="A17" s="34"/>
      <c r="B17" s="35"/>
      <c r="C17" s="35"/>
      <c r="D17" s="28"/>
      <c r="E17" s="36"/>
      <c r="F17" s="36"/>
      <c r="G17" s="36"/>
      <c r="H17" s="36"/>
    </row>
    <row r="18" spans="1:8" ht="15.5" x14ac:dyDescent="0.35">
      <c r="A18" s="34" t="s">
        <v>47</v>
      </c>
      <c r="B18" s="35" t="str">
        <f>B9</f>
        <v xml:space="preserve">Zwickau </v>
      </c>
      <c r="C18" s="35" t="str">
        <f>B5</f>
        <v>Grimma</v>
      </c>
      <c r="D18" s="28">
        <v>3</v>
      </c>
      <c r="E18" s="36">
        <v>2</v>
      </c>
      <c r="F18" s="36">
        <v>0</v>
      </c>
      <c r="G18" s="36">
        <v>9</v>
      </c>
      <c r="H18" s="36">
        <v>1</v>
      </c>
    </row>
    <row r="19" spans="1:8" ht="15.5" x14ac:dyDescent="0.35">
      <c r="A19" s="34"/>
      <c r="B19" s="35"/>
      <c r="C19" s="35"/>
      <c r="D19" s="28"/>
      <c r="E19" s="36"/>
      <c r="F19" s="36"/>
      <c r="G19" s="36"/>
      <c r="H19" s="36"/>
    </row>
    <row r="20" spans="1:8" ht="15.5" x14ac:dyDescent="0.35">
      <c r="A20" s="34"/>
      <c r="B20" s="35"/>
      <c r="C20" s="35"/>
      <c r="D20" s="28"/>
      <c r="E20" s="36"/>
      <c r="F20" s="36"/>
      <c r="G20" s="36"/>
      <c r="H20" s="36"/>
    </row>
    <row r="21" spans="1:8" ht="15.5" x14ac:dyDescent="0.35">
      <c r="A21" s="34" t="s">
        <v>48</v>
      </c>
      <c r="B21" s="35" t="str">
        <f>B7</f>
        <v xml:space="preserve">Radeberg </v>
      </c>
      <c r="C21" s="35" t="str">
        <f>B6</f>
        <v>Dresden Leuterwitzer P.</v>
      </c>
      <c r="D21" s="28">
        <v>4</v>
      </c>
      <c r="E21" s="36">
        <v>1</v>
      </c>
      <c r="F21" s="36">
        <v>1</v>
      </c>
      <c r="G21" s="36">
        <v>6</v>
      </c>
      <c r="H21" s="36">
        <v>6</v>
      </c>
    </row>
    <row r="22" spans="1:8" ht="15.5" x14ac:dyDescent="0.35">
      <c r="A22" s="34"/>
      <c r="B22" s="35"/>
      <c r="C22" s="35"/>
      <c r="D22" s="28"/>
      <c r="E22" s="36"/>
      <c r="F22" s="36"/>
      <c r="G22" s="36"/>
      <c r="H22" s="36"/>
    </row>
    <row r="23" spans="1:8" ht="15.5" x14ac:dyDescent="0.35">
      <c r="A23" s="34"/>
      <c r="B23" s="35"/>
      <c r="C23" s="35"/>
      <c r="D23" s="28"/>
      <c r="E23" s="36"/>
      <c r="F23" s="36"/>
      <c r="G23" s="36"/>
      <c r="H23" s="36"/>
    </row>
    <row r="24" spans="1:8" ht="15.5" x14ac:dyDescent="0.35">
      <c r="A24" s="34" t="s">
        <v>49</v>
      </c>
      <c r="B24" s="35" t="str">
        <f>B8</f>
        <v>Oelsnitz</v>
      </c>
      <c r="C24" s="35" t="str">
        <f>B9</f>
        <v xml:space="preserve">Zwickau </v>
      </c>
      <c r="D24" s="28">
        <v>5</v>
      </c>
      <c r="E24" s="36">
        <v>2</v>
      </c>
      <c r="F24" s="36">
        <v>0</v>
      </c>
      <c r="G24" s="36">
        <v>7</v>
      </c>
      <c r="H24" s="36">
        <v>6</v>
      </c>
    </row>
    <row r="25" spans="1:8" ht="15.5" x14ac:dyDescent="0.35">
      <c r="A25" s="34"/>
      <c r="B25" s="35"/>
      <c r="C25" s="35"/>
      <c r="D25" s="28"/>
      <c r="E25" s="36"/>
      <c r="F25" s="36"/>
      <c r="G25" s="36"/>
      <c r="H25" s="36"/>
    </row>
    <row r="26" spans="1:8" ht="15.5" x14ac:dyDescent="0.35">
      <c r="A26" s="34"/>
      <c r="B26" s="35"/>
      <c r="C26" s="35"/>
      <c r="D26" s="28"/>
      <c r="E26" s="36"/>
      <c r="F26" s="36"/>
      <c r="G26" s="36"/>
      <c r="H26" s="36"/>
    </row>
    <row r="27" spans="1:8" ht="15.5" x14ac:dyDescent="0.35">
      <c r="A27" s="34" t="s">
        <v>50</v>
      </c>
      <c r="B27" s="35" t="str">
        <f>B5</f>
        <v>Grimma</v>
      </c>
      <c r="C27" s="35" t="str">
        <f>B7</f>
        <v xml:space="preserve">Radeberg </v>
      </c>
      <c r="D27" s="28">
        <v>6</v>
      </c>
      <c r="E27" s="36">
        <v>2</v>
      </c>
      <c r="F27" s="36">
        <v>0</v>
      </c>
      <c r="G27" s="36">
        <v>7</v>
      </c>
      <c r="H27" s="36">
        <v>5</v>
      </c>
    </row>
    <row r="28" spans="1:8" ht="15.5" x14ac:dyDescent="0.35">
      <c r="A28" s="28"/>
      <c r="B28" s="35"/>
      <c r="C28" s="35"/>
      <c r="D28" s="28"/>
      <c r="E28" s="36"/>
      <c r="F28" s="36"/>
      <c r="G28" s="36"/>
      <c r="H28" s="36"/>
    </row>
    <row r="29" spans="1:8" ht="15.5" x14ac:dyDescent="0.35">
      <c r="A29" s="28"/>
      <c r="B29" s="35"/>
      <c r="C29" s="35"/>
      <c r="D29" s="28"/>
      <c r="E29" s="36"/>
      <c r="F29" s="36"/>
      <c r="G29" s="36"/>
      <c r="H29" s="36"/>
    </row>
    <row r="30" spans="1:8" ht="15.5" x14ac:dyDescent="0.35">
      <c r="A30" s="34" t="s">
        <v>51</v>
      </c>
      <c r="B30" s="35" t="str">
        <f>B6</f>
        <v>Dresden Leuterwitzer P.</v>
      </c>
      <c r="C30" s="35" t="str">
        <f>B8</f>
        <v>Oelsnitz</v>
      </c>
      <c r="D30" s="28">
        <v>7</v>
      </c>
      <c r="E30" s="36">
        <v>0</v>
      </c>
      <c r="F30" s="36">
        <v>2</v>
      </c>
      <c r="G30" s="36">
        <v>0</v>
      </c>
      <c r="H30" s="36">
        <v>6</v>
      </c>
    </row>
    <row r="31" spans="1:8" ht="15.5" x14ac:dyDescent="0.35">
      <c r="A31" s="34"/>
      <c r="B31" s="35"/>
      <c r="C31" s="35"/>
      <c r="D31" s="28"/>
      <c r="E31" s="36"/>
      <c r="F31" s="36"/>
      <c r="G31" s="36"/>
      <c r="H31" s="36"/>
    </row>
    <row r="32" spans="1:8" ht="15.5" x14ac:dyDescent="0.35">
      <c r="A32" s="34"/>
      <c r="B32" s="35"/>
      <c r="C32" s="35"/>
      <c r="D32" s="28"/>
      <c r="E32" s="36"/>
      <c r="F32" s="36"/>
      <c r="G32" s="36"/>
      <c r="H32" s="36"/>
    </row>
    <row r="33" spans="1:8" ht="15.5" x14ac:dyDescent="0.35">
      <c r="A33" s="34" t="s">
        <v>52</v>
      </c>
      <c r="B33" s="35" t="str">
        <f>B9</f>
        <v xml:space="preserve">Zwickau </v>
      </c>
      <c r="C33" s="35" t="str">
        <f>B7</f>
        <v xml:space="preserve">Radeberg </v>
      </c>
      <c r="D33" s="28">
        <v>8</v>
      </c>
      <c r="E33" s="36">
        <v>2</v>
      </c>
      <c r="F33" s="36">
        <v>0</v>
      </c>
      <c r="G33" s="36">
        <v>9</v>
      </c>
      <c r="H33" s="36">
        <v>2</v>
      </c>
    </row>
    <row r="34" spans="1:8" ht="15.5" x14ac:dyDescent="0.35">
      <c r="A34" s="34"/>
      <c r="B34" s="35"/>
      <c r="C34" s="35"/>
      <c r="D34" s="28"/>
      <c r="E34" s="36"/>
      <c r="F34" s="36"/>
      <c r="G34" s="36"/>
      <c r="H34" s="36"/>
    </row>
    <row r="35" spans="1:8" ht="15.5" x14ac:dyDescent="0.35">
      <c r="A35" s="34"/>
      <c r="B35" s="35"/>
      <c r="C35" s="35"/>
      <c r="D35" s="28"/>
      <c r="E35" s="36"/>
      <c r="F35" s="36"/>
      <c r="G35" s="36"/>
      <c r="H35" s="36"/>
    </row>
    <row r="36" spans="1:8" ht="15.5" x14ac:dyDescent="0.35">
      <c r="A36" s="34" t="s">
        <v>53</v>
      </c>
      <c r="B36" s="35" t="str">
        <f>B8</f>
        <v>Oelsnitz</v>
      </c>
      <c r="C36" s="35" t="str">
        <f>B5</f>
        <v>Grimma</v>
      </c>
      <c r="D36" s="28">
        <v>9</v>
      </c>
      <c r="E36" s="36">
        <v>2</v>
      </c>
      <c r="F36" s="36">
        <v>0</v>
      </c>
      <c r="G36" s="36">
        <v>7</v>
      </c>
      <c r="H36" s="36">
        <v>1</v>
      </c>
    </row>
    <row r="37" spans="1:8" ht="15.5" x14ac:dyDescent="0.35">
      <c r="A37" s="34"/>
      <c r="B37" s="35"/>
      <c r="C37" s="35"/>
      <c r="D37" s="28"/>
      <c r="E37" s="36"/>
      <c r="F37" s="36"/>
      <c r="G37" s="36"/>
      <c r="H37" s="36"/>
    </row>
    <row r="38" spans="1:8" ht="15.5" x14ac:dyDescent="0.35">
      <c r="A38" s="34"/>
      <c r="B38" s="35"/>
      <c r="C38" s="35"/>
      <c r="D38" s="28"/>
      <c r="E38" s="36"/>
      <c r="F38" s="36"/>
      <c r="G38" s="36"/>
      <c r="H38" s="36"/>
    </row>
    <row r="39" spans="1:8" ht="15.5" x14ac:dyDescent="0.35">
      <c r="A39" s="34" t="s">
        <v>54</v>
      </c>
      <c r="B39" s="35" t="str">
        <f>B6</f>
        <v>Dresden Leuterwitzer P.</v>
      </c>
      <c r="C39" s="35" t="str">
        <f>B9</f>
        <v xml:space="preserve">Zwickau </v>
      </c>
      <c r="D39" s="28">
        <v>10</v>
      </c>
      <c r="E39" s="36">
        <v>0</v>
      </c>
      <c r="F39" s="36">
        <v>2</v>
      </c>
      <c r="G39" s="36">
        <v>3</v>
      </c>
      <c r="H39" s="36">
        <v>6</v>
      </c>
    </row>
    <row r="40" spans="1:8" ht="15.5" x14ac:dyDescent="0.35">
      <c r="A40" s="34"/>
      <c r="B40" s="35"/>
      <c r="C40" s="35"/>
      <c r="D40" s="28"/>
      <c r="E40" s="36"/>
      <c r="F40" s="36"/>
      <c r="G40" s="36"/>
      <c r="H40" s="36"/>
    </row>
    <row r="41" spans="1:8" ht="15.5" x14ac:dyDescent="0.35">
      <c r="A41" s="34"/>
      <c r="B41" s="35"/>
      <c r="C41" s="35"/>
      <c r="D41" s="28"/>
      <c r="E41" s="36"/>
      <c r="F41" s="36"/>
      <c r="G41" s="36"/>
      <c r="H41" s="36"/>
    </row>
    <row r="42" spans="1:8" ht="15.5" x14ac:dyDescent="0.35">
      <c r="A42" s="37"/>
      <c r="B42" s="26"/>
      <c r="C42" s="26"/>
      <c r="D42" s="26"/>
      <c r="E42" s="26"/>
      <c r="F42" s="26"/>
      <c r="G42" s="26"/>
      <c r="H42" s="26"/>
    </row>
    <row r="43" spans="1:8" ht="18" x14ac:dyDescent="0.4">
      <c r="A43" s="38"/>
      <c r="B43" s="19" t="s">
        <v>55</v>
      </c>
      <c r="C43" s="26"/>
      <c r="D43" s="26"/>
      <c r="E43" s="26"/>
      <c r="F43" s="26"/>
      <c r="G43" s="26"/>
      <c r="H43" s="26"/>
    </row>
    <row r="44" spans="1:8" ht="20" x14ac:dyDescent="0.4">
      <c r="A44" s="39" t="s">
        <v>56</v>
      </c>
      <c r="B44" s="39" t="s">
        <v>57</v>
      </c>
      <c r="C44" s="31" t="s">
        <v>58</v>
      </c>
      <c r="D44" s="40"/>
      <c r="E44" s="32" t="s">
        <v>44</v>
      </c>
      <c r="F44" s="32"/>
      <c r="G44" s="33" t="s">
        <v>44</v>
      </c>
      <c r="H44" s="33"/>
    </row>
    <row r="45" spans="1:8" ht="17.5" x14ac:dyDescent="0.35">
      <c r="A45" s="41" t="s">
        <v>162</v>
      </c>
      <c r="B45" s="40" t="str">
        <f>B5</f>
        <v>Grimma</v>
      </c>
      <c r="C45" s="39">
        <f>G45-H45</f>
        <v>-2</v>
      </c>
      <c r="D45" s="39"/>
      <c r="E45" s="40">
        <f>SUM(E12:E14,F18:F20,E27:E29,F36:F38)</f>
        <v>4</v>
      </c>
      <c r="F45" s="40">
        <f>SUM(F12:F14,E18:E20,F27:F29,E36:E38)</f>
        <v>4</v>
      </c>
      <c r="G45" s="40">
        <f>SUM(G12:G14,H18:H20,G27:G29,H36:H38)</f>
        <v>19</v>
      </c>
      <c r="H45" s="40">
        <f>SUM(H12:H14,G18:G20,H27:H29,G36:G38)</f>
        <v>21</v>
      </c>
    </row>
    <row r="46" spans="1:8" ht="17.5" x14ac:dyDescent="0.35">
      <c r="A46" s="41" t="s">
        <v>164</v>
      </c>
      <c r="B46" s="40" t="str">
        <f>B6</f>
        <v>Dresden Leuterwitzer P.</v>
      </c>
      <c r="C46" s="39">
        <f>G46-H46</f>
        <v>-19</v>
      </c>
      <c r="D46" s="39"/>
      <c r="E46" s="40">
        <f>SUM(F12:F14,F21:F23,E30:E32,E39:E41)</f>
        <v>1</v>
      </c>
      <c r="F46" s="40">
        <f>SUM(E12:E14,E21:E23,F30:F32,F39:F41)</f>
        <v>7</v>
      </c>
      <c r="G46" s="40">
        <f>SUM(H12:H14,H21:H23,G30:G32,G39:G41)</f>
        <v>9</v>
      </c>
      <c r="H46" s="40">
        <f>SUM(G12:G14,G21:G23,H30:H32,H39:H41)</f>
        <v>28</v>
      </c>
    </row>
    <row r="47" spans="1:8" ht="17.5" x14ac:dyDescent="0.35">
      <c r="A47" s="41" t="s">
        <v>163</v>
      </c>
      <c r="B47" s="40" t="str">
        <f>B7</f>
        <v xml:space="preserve">Radeberg </v>
      </c>
      <c r="C47" s="39">
        <f>G47-H47</f>
        <v>-19</v>
      </c>
      <c r="D47" s="39"/>
      <c r="E47" s="40">
        <f>SUM(E15:E17,E21:E23,F27:F29,F33:F35)</f>
        <v>1</v>
      </c>
      <c r="F47" s="40">
        <f>SUM(F15:F17,F21:F23,E27:E29,E33:E35)</f>
        <v>7</v>
      </c>
      <c r="G47" s="40">
        <f>SUM(G15:G17,G21:G23,H27:H29,H33:H35)</f>
        <v>13</v>
      </c>
      <c r="H47" s="40">
        <f>SUM(H15:H17,H21:H23,G27:G29,G33:G35)</f>
        <v>32</v>
      </c>
    </row>
    <row r="48" spans="1:8" ht="17.5" x14ac:dyDescent="0.35">
      <c r="A48" s="41" t="s">
        <v>160</v>
      </c>
      <c r="B48" s="40" t="str">
        <f>B8</f>
        <v>Oelsnitz</v>
      </c>
      <c r="C48" s="39">
        <f>G48-H48</f>
        <v>23</v>
      </c>
      <c r="D48" s="39"/>
      <c r="E48" s="40">
        <f>SUM(F15:F17,F30:F32,E24:E26,E36:E38)</f>
        <v>8</v>
      </c>
      <c r="F48" s="40">
        <f>SUM(E15:E17,F24:F26,E30:E32,F36:F38)</f>
        <v>0</v>
      </c>
      <c r="G48" s="40">
        <f>SUM(H15:H17,G24:G26,H30:H32,G36:G38)</f>
        <v>30</v>
      </c>
      <c r="H48" s="40">
        <f>SUM(G15:G17,H24:H26,G30:G32,H36:H38)</f>
        <v>7</v>
      </c>
    </row>
    <row r="49" spans="1:8" ht="17.5" x14ac:dyDescent="0.35">
      <c r="A49" s="41" t="s">
        <v>161</v>
      </c>
      <c r="B49" s="40" t="str">
        <f>B9</f>
        <v xml:space="preserve">Zwickau </v>
      </c>
      <c r="C49" s="39">
        <f>G49-H49</f>
        <v>17</v>
      </c>
      <c r="D49" s="39"/>
      <c r="E49" s="40">
        <f>SUM(E18:E20,F24:F26,E33:E35,F39:F41)</f>
        <v>6</v>
      </c>
      <c r="F49" s="40">
        <f>SUM(F18:F20,E24:E26,F33:F35,E39:E41)</f>
        <v>2</v>
      </c>
      <c r="G49" s="40">
        <f>SUM(G18:G20,H24:H26,G33:G35,H39:H41)</f>
        <v>30</v>
      </c>
      <c r="H49" s="40">
        <f>SUM(H18:H20,G24:G26,H33:H35,G39:G41)</f>
        <v>13</v>
      </c>
    </row>
  </sheetData>
  <mergeCells count="2">
    <mergeCell ref="A1:H1"/>
    <mergeCell ref="A2:H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49"/>
  <sheetViews>
    <sheetView topLeftCell="A34" workbookViewId="0">
      <selection activeCell="B49" sqref="B49"/>
    </sheetView>
  </sheetViews>
  <sheetFormatPr baseColWidth="10" defaultRowHeight="12.5" x14ac:dyDescent="0.25"/>
  <cols>
    <col min="1" max="1" width="7.1796875" customWidth="1"/>
    <col min="2" max="2" width="25.81640625" customWidth="1"/>
    <col min="3" max="3" width="23.1796875" customWidth="1"/>
    <col min="4" max="4" width="8.81640625" customWidth="1"/>
    <col min="5" max="8" width="5.81640625" customWidth="1"/>
  </cols>
  <sheetData>
    <row r="1" spans="1:8" ht="23" x14ac:dyDescent="0.5">
      <c r="A1" s="173" t="s">
        <v>59</v>
      </c>
      <c r="B1" s="174"/>
      <c r="C1" s="174"/>
      <c r="D1" s="174"/>
      <c r="E1" s="174"/>
      <c r="F1" s="174"/>
      <c r="G1" s="174"/>
      <c r="H1" s="174"/>
    </row>
    <row r="2" spans="1:8" ht="23" x14ac:dyDescent="0.5">
      <c r="A2" s="173" t="s">
        <v>60</v>
      </c>
      <c r="B2" s="174"/>
      <c r="C2" s="174"/>
      <c r="D2" s="174"/>
      <c r="E2" s="174"/>
      <c r="F2" s="174"/>
      <c r="G2" s="174"/>
      <c r="H2" s="174"/>
    </row>
    <row r="3" spans="1:8" ht="23" x14ac:dyDescent="0.5">
      <c r="A3" s="20"/>
      <c r="B3" s="21"/>
      <c r="C3" s="21"/>
      <c r="D3" s="21"/>
      <c r="E3" s="22"/>
      <c r="F3" s="22"/>
      <c r="G3" s="22"/>
      <c r="H3" s="22"/>
    </row>
    <row r="4" spans="1:8" ht="23" x14ac:dyDescent="0.5">
      <c r="A4" s="20"/>
      <c r="B4" s="19" t="s">
        <v>35</v>
      </c>
      <c r="C4" s="21"/>
      <c r="D4" s="21"/>
      <c r="E4" s="22"/>
      <c r="F4" s="22"/>
      <c r="G4" s="22"/>
      <c r="H4" s="22"/>
    </row>
    <row r="5" spans="1:8" ht="17.5" x14ac:dyDescent="0.35">
      <c r="A5" s="42" t="s">
        <v>36</v>
      </c>
      <c r="B5" s="43" t="s">
        <v>120</v>
      </c>
      <c r="C5" s="25"/>
      <c r="D5" s="25"/>
      <c r="E5" s="26"/>
      <c r="F5" s="26"/>
      <c r="G5" s="26"/>
      <c r="H5" s="25"/>
    </row>
    <row r="6" spans="1:8" ht="17.5" x14ac:dyDescent="0.35">
      <c r="A6" s="42" t="s">
        <v>37</v>
      </c>
      <c r="B6" s="43" t="s">
        <v>116</v>
      </c>
      <c r="C6" s="25"/>
      <c r="D6" s="25"/>
      <c r="E6" s="26"/>
      <c r="F6" s="26"/>
      <c r="G6" s="26"/>
      <c r="H6" s="25"/>
    </row>
    <row r="7" spans="1:8" ht="17.5" x14ac:dyDescent="0.35">
      <c r="A7" s="42" t="s">
        <v>38</v>
      </c>
      <c r="B7" s="43" t="s">
        <v>119</v>
      </c>
      <c r="C7" s="25"/>
      <c r="D7" s="25"/>
      <c r="E7" s="26"/>
      <c r="F7" s="26"/>
      <c r="G7" s="26"/>
      <c r="H7" s="25"/>
    </row>
    <row r="8" spans="1:8" ht="17.5" x14ac:dyDescent="0.35">
      <c r="A8" s="42" t="s">
        <v>39</v>
      </c>
      <c r="B8" s="43" t="s">
        <v>118</v>
      </c>
      <c r="C8" s="25"/>
      <c r="D8" s="25"/>
      <c r="E8" s="26"/>
      <c r="F8" s="26"/>
      <c r="G8" s="26"/>
      <c r="H8" s="25"/>
    </row>
    <row r="9" spans="1:8" ht="17.5" x14ac:dyDescent="0.35">
      <c r="A9" s="42" t="s">
        <v>40</v>
      </c>
      <c r="B9" s="43" t="s">
        <v>27</v>
      </c>
      <c r="C9" s="25"/>
      <c r="D9" s="25"/>
      <c r="E9" s="26"/>
      <c r="F9" s="26"/>
      <c r="G9" s="26"/>
      <c r="H9" s="26"/>
    </row>
    <row r="10" spans="1:8" ht="17.5" x14ac:dyDescent="0.35">
      <c r="A10" s="27"/>
      <c r="B10" s="25"/>
      <c r="C10" s="25"/>
      <c r="D10" s="25"/>
      <c r="E10" s="26"/>
      <c r="F10" s="26"/>
      <c r="G10" s="26"/>
      <c r="H10" s="26"/>
    </row>
    <row r="11" spans="1:8" ht="20" x14ac:dyDescent="0.4">
      <c r="A11" s="28"/>
      <c r="B11" s="29" t="s">
        <v>41</v>
      </c>
      <c r="C11" s="30" t="s">
        <v>61</v>
      </c>
      <c r="D11" s="31" t="s">
        <v>43</v>
      </c>
      <c r="E11" s="32" t="s">
        <v>44</v>
      </c>
      <c r="F11" s="32"/>
      <c r="G11" s="33" t="s">
        <v>44</v>
      </c>
      <c r="H11" s="33"/>
    </row>
    <row r="12" spans="1:8" ht="15.5" x14ac:dyDescent="0.35">
      <c r="A12" s="34" t="s">
        <v>45</v>
      </c>
      <c r="B12" s="35" t="str">
        <f>B5</f>
        <v xml:space="preserve">Leipzig </v>
      </c>
      <c r="C12" s="35" t="str">
        <f>B6</f>
        <v>Dresden A. Schweitzer</v>
      </c>
      <c r="D12" s="28">
        <v>1</v>
      </c>
      <c r="E12" s="44">
        <v>2</v>
      </c>
      <c r="F12" s="44">
        <v>0</v>
      </c>
      <c r="G12" s="44">
        <v>7</v>
      </c>
      <c r="H12" s="44">
        <v>2</v>
      </c>
    </row>
    <row r="13" spans="1:8" ht="15.5" x14ac:dyDescent="0.35">
      <c r="A13" s="34"/>
      <c r="B13" s="35"/>
      <c r="C13" s="35"/>
      <c r="D13" s="28"/>
      <c r="E13" s="44"/>
      <c r="F13" s="44"/>
      <c r="G13" s="44"/>
      <c r="H13" s="44"/>
    </row>
    <row r="14" spans="1:8" ht="15.5" x14ac:dyDescent="0.35">
      <c r="A14" s="34"/>
      <c r="B14" s="35"/>
      <c r="C14" s="35"/>
      <c r="D14" s="28"/>
      <c r="E14" s="44"/>
      <c r="F14" s="44"/>
      <c r="G14" s="44"/>
      <c r="H14" s="44"/>
    </row>
    <row r="15" spans="1:8" ht="15.5" x14ac:dyDescent="0.35">
      <c r="A15" s="34" t="s">
        <v>46</v>
      </c>
      <c r="B15" s="35" t="str">
        <f>B7</f>
        <v xml:space="preserve">Görlitz </v>
      </c>
      <c r="C15" s="35" t="str">
        <f>B8</f>
        <v xml:space="preserve">Chemnitz </v>
      </c>
      <c r="D15" s="28">
        <v>2</v>
      </c>
      <c r="E15" s="44">
        <v>0</v>
      </c>
      <c r="F15" s="44">
        <v>2</v>
      </c>
      <c r="G15" s="44">
        <v>0</v>
      </c>
      <c r="H15" s="44">
        <v>10</v>
      </c>
    </row>
    <row r="16" spans="1:8" ht="15.5" x14ac:dyDescent="0.35">
      <c r="A16" s="34"/>
      <c r="B16" s="35"/>
      <c r="C16" s="35"/>
      <c r="D16" s="28"/>
      <c r="E16" s="44"/>
      <c r="F16" s="44"/>
      <c r="G16" s="44"/>
      <c r="H16" s="44"/>
    </row>
    <row r="17" spans="1:8" ht="15.5" x14ac:dyDescent="0.35">
      <c r="A17" s="34"/>
      <c r="B17" s="35"/>
      <c r="C17" s="35"/>
      <c r="D17" s="28"/>
      <c r="E17" s="44"/>
      <c r="F17" s="44"/>
      <c r="G17" s="44"/>
      <c r="H17" s="44"/>
    </row>
    <row r="18" spans="1:8" ht="15.5" x14ac:dyDescent="0.35">
      <c r="A18" s="34" t="s">
        <v>47</v>
      </c>
      <c r="B18" s="35" t="str">
        <f>B9</f>
        <v>Meerane</v>
      </c>
      <c r="C18" s="35" t="str">
        <f>B5</f>
        <v xml:space="preserve">Leipzig </v>
      </c>
      <c r="D18" s="28">
        <v>3</v>
      </c>
      <c r="E18" s="44">
        <v>0</v>
      </c>
      <c r="F18" s="44">
        <v>2</v>
      </c>
      <c r="G18" s="44">
        <v>5</v>
      </c>
      <c r="H18" s="44">
        <v>9</v>
      </c>
    </row>
    <row r="19" spans="1:8" ht="15.5" x14ac:dyDescent="0.35">
      <c r="A19" s="34"/>
      <c r="B19" s="35"/>
      <c r="C19" s="35"/>
      <c r="D19" s="28"/>
      <c r="E19" s="44"/>
      <c r="F19" s="44"/>
      <c r="G19" s="44"/>
      <c r="H19" s="44"/>
    </row>
    <row r="20" spans="1:8" ht="15.5" x14ac:dyDescent="0.35">
      <c r="A20" s="34"/>
      <c r="B20" s="35"/>
      <c r="C20" s="35"/>
      <c r="D20" s="28"/>
      <c r="E20" s="44"/>
      <c r="F20" s="44"/>
      <c r="G20" s="44"/>
      <c r="H20" s="44"/>
    </row>
    <row r="21" spans="1:8" ht="15.5" x14ac:dyDescent="0.35">
      <c r="A21" s="34" t="s">
        <v>48</v>
      </c>
      <c r="B21" s="35" t="str">
        <f>B7</f>
        <v xml:space="preserve">Görlitz </v>
      </c>
      <c r="C21" s="35" t="str">
        <f>B6</f>
        <v>Dresden A. Schweitzer</v>
      </c>
      <c r="D21" s="28">
        <v>4</v>
      </c>
      <c r="E21" s="44">
        <v>0</v>
      </c>
      <c r="F21" s="44">
        <v>2</v>
      </c>
      <c r="G21" s="44">
        <v>0</v>
      </c>
      <c r="H21" s="44">
        <v>6</v>
      </c>
    </row>
    <row r="22" spans="1:8" ht="15.5" x14ac:dyDescent="0.35">
      <c r="A22" s="34"/>
      <c r="B22" s="35"/>
      <c r="C22" s="35"/>
      <c r="D22" s="28"/>
      <c r="E22" s="44"/>
      <c r="F22" s="44"/>
      <c r="G22" s="44"/>
      <c r="H22" s="44"/>
    </row>
    <row r="23" spans="1:8" ht="15.5" x14ac:dyDescent="0.35">
      <c r="A23" s="34"/>
      <c r="B23" s="35"/>
      <c r="C23" s="35"/>
      <c r="D23" s="28"/>
      <c r="E23" s="44"/>
      <c r="F23" s="44"/>
      <c r="G23" s="44"/>
      <c r="H23" s="44"/>
    </row>
    <row r="24" spans="1:8" ht="15.5" x14ac:dyDescent="0.35">
      <c r="A24" s="34" t="s">
        <v>49</v>
      </c>
      <c r="B24" s="35" t="str">
        <f>B8</f>
        <v xml:space="preserve">Chemnitz </v>
      </c>
      <c r="C24" s="35" t="str">
        <f>B9</f>
        <v>Meerane</v>
      </c>
      <c r="D24" s="28">
        <v>5</v>
      </c>
      <c r="E24" s="44">
        <v>1</v>
      </c>
      <c r="F24" s="44">
        <v>1</v>
      </c>
      <c r="G24" s="44">
        <v>7</v>
      </c>
      <c r="H24" s="44">
        <v>7</v>
      </c>
    </row>
    <row r="25" spans="1:8" ht="15.5" x14ac:dyDescent="0.35">
      <c r="A25" s="34"/>
      <c r="B25" s="35"/>
      <c r="C25" s="35"/>
      <c r="D25" s="28"/>
      <c r="E25" s="44"/>
      <c r="F25" s="44"/>
      <c r="G25" s="44"/>
      <c r="H25" s="44"/>
    </row>
    <row r="26" spans="1:8" ht="15.5" x14ac:dyDescent="0.35">
      <c r="A26" s="34"/>
      <c r="B26" s="35"/>
      <c r="C26" s="35"/>
      <c r="D26" s="28"/>
      <c r="E26" s="44"/>
      <c r="F26" s="44"/>
      <c r="G26" s="44"/>
      <c r="H26" s="44"/>
    </row>
    <row r="27" spans="1:8" ht="15.5" x14ac:dyDescent="0.35">
      <c r="A27" s="34" t="s">
        <v>50</v>
      </c>
      <c r="B27" s="35" t="str">
        <f>B5</f>
        <v xml:space="preserve">Leipzig </v>
      </c>
      <c r="C27" s="35" t="str">
        <f>B7</f>
        <v xml:space="preserve">Görlitz </v>
      </c>
      <c r="D27" s="28">
        <v>6</v>
      </c>
      <c r="E27" s="44">
        <v>2</v>
      </c>
      <c r="F27" s="44">
        <v>0</v>
      </c>
      <c r="G27" s="44">
        <v>7</v>
      </c>
      <c r="H27" s="44">
        <v>5</v>
      </c>
    </row>
    <row r="28" spans="1:8" ht="15.5" x14ac:dyDescent="0.35">
      <c r="A28" s="28"/>
      <c r="B28" s="35"/>
      <c r="C28" s="35"/>
      <c r="D28" s="28"/>
      <c r="E28" s="44"/>
      <c r="F28" s="44"/>
      <c r="G28" s="44"/>
      <c r="H28" s="44"/>
    </row>
    <row r="29" spans="1:8" ht="15.5" x14ac:dyDescent="0.35">
      <c r="A29" s="28"/>
      <c r="B29" s="35"/>
      <c r="C29" s="35"/>
      <c r="D29" s="28"/>
      <c r="E29" s="44"/>
      <c r="F29" s="44"/>
      <c r="G29" s="44"/>
      <c r="H29" s="44"/>
    </row>
    <row r="30" spans="1:8" ht="15.5" x14ac:dyDescent="0.35">
      <c r="A30" s="34" t="s">
        <v>51</v>
      </c>
      <c r="B30" s="35" t="str">
        <f>B6</f>
        <v>Dresden A. Schweitzer</v>
      </c>
      <c r="C30" s="35" t="str">
        <f>B8</f>
        <v xml:space="preserve">Chemnitz </v>
      </c>
      <c r="D30" s="28">
        <v>7</v>
      </c>
      <c r="E30" s="44">
        <v>1</v>
      </c>
      <c r="F30" s="44">
        <v>1</v>
      </c>
      <c r="G30" s="44">
        <v>8</v>
      </c>
      <c r="H30" s="44">
        <v>8</v>
      </c>
    </row>
    <row r="31" spans="1:8" ht="15.5" x14ac:dyDescent="0.35">
      <c r="A31" s="34"/>
      <c r="B31" s="35"/>
      <c r="C31" s="35"/>
      <c r="D31" s="28"/>
      <c r="E31" s="44"/>
      <c r="F31" s="44"/>
      <c r="G31" s="44"/>
      <c r="H31" s="44"/>
    </row>
    <row r="32" spans="1:8" ht="15.5" x14ac:dyDescent="0.35">
      <c r="A32" s="34"/>
      <c r="B32" s="35"/>
      <c r="C32" s="35"/>
      <c r="D32" s="28"/>
      <c r="E32" s="44"/>
      <c r="F32" s="44"/>
      <c r="G32" s="44"/>
      <c r="H32" s="44"/>
    </row>
    <row r="33" spans="1:8" ht="15.5" x14ac:dyDescent="0.35">
      <c r="A33" s="34" t="s">
        <v>52</v>
      </c>
      <c r="B33" s="35" t="str">
        <f>B9</f>
        <v>Meerane</v>
      </c>
      <c r="C33" s="35" t="str">
        <f>B7</f>
        <v xml:space="preserve">Görlitz </v>
      </c>
      <c r="D33" s="28">
        <v>8</v>
      </c>
      <c r="E33" s="44">
        <v>0</v>
      </c>
      <c r="F33" s="44">
        <v>2</v>
      </c>
      <c r="G33" s="44">
        <v>5</v>
      </c>
      <c r="H33" s="44">
        <v>9</v>
      </c>
    </row>
    <row r="34" spans="1:8" ht="15.5" x14ac:dyDescent="0.35">
      <c r="A34" s="34"/>
      <c r="B34" s="35"/>
      <c r="C34" s="35"/>
      <c r="D34" s="28"/>
      <c r="E34" s="44"/>
      <c r="F34" s="44"/>
      <c r="G34" s="44"/>
      <c r="H34" s="44"/>
    </row>
    <row r="35" spans="1:8" ht="15.5" x14ac:dyDescent="0.35">
      <c r="A35" s="34"/>
      <c r="B35" s="35"/>
      <c r="C35" s="35"/>
      <c r="D35" s="28"/>
      <c r="E35" s="44"/>
      <c r="F35" s="44"/>
      <c r="G35" s="44"/>
      <c r="H35" s="44"/>
    </row>
    <row r="36" spans="1:8" ht="15.5" x14ac:dyDescent="0.35">
      <c r="A36" s="34" t="s">
        <v>53</v>
      </c>
      <c r="B36" s="35" t="str">
        <f>B8</f>
        <v xml:space="preserve">Chemnitz </v>
      </c>
      <c r="C36" s="35" t="str">
        <f>B5</f>
        <v xml:space="preserve">Leipzig </v>
      </c>
      <c r="D36" s="28">
        <v>9</v>
      </c>
      <c r="E36" s="44">
        <v>2</v>
      </c>
      <c r="F36" s="44">
        <v>0</v>
      </c>
      <c r="G36" s="44">
        <v>6</v>
      </c>
      <c r="H36" s="44">
        <v>3</v>
      </c>
    </row>
    <row r="37" spans="1:8" ht="15.5" x14ac:dyDescent="0.35">
      <c r="A37" s="34"/>
      <c r="B37" s="35"/>
      <c r="C37" s="35"/>
      <c r="D37" s="28"/>
      <c r="E37" s="44"/>
      <c r="F37" s="44"/>
      <c r="G37" s="44"/>
      <c r="H37" s="44"/>
    </row>
    <row r="38" spans="1:8" ht="15.5" x14ac:dyDescent="0.35">
      <c r="A38" s="34"/>
      <c r="B38" s="35"/>
      <c r="C38" s="35"/>
      <c r="D38" s="28"/>
      <c r="E38" s="44"/>
      <c r="F38" s="44"/>
      <c r="G38" s="44"/>
      <c r="H38" s="44"/>
    </row>
    <row r="39" spans="1:8" ht="15.5" x14ac:dyDescent="0.35">
      <c r="A39" s="34" t="s">
        <v>54</v>
      </c>
      <c r="B39" s="35" t="str">
        <f>B6</f>
        <v>Dresden A. Schweitzer</v>
      </c>
      <c r="C39" s="35" t="str">
        <f>B9</f>
        <v>Meerane</v>
      </c>
      <c r="D39" s="28">
        <v>10</v>
      </c>
      <c r="E39" s="44">
        <v>0</v>
      </c>
      <c r="F39" s="44">
        <v>2</v>
      </c>
      <c r="G39" s="44">
        <v>6</v>
      </c>
      <c r="H39" s="44">
        <v>7</v>
      </c>
    </row>
    <row r="40" spans="1:8" ht="15.5" x14ac:dyDescent="0.35">
      <c r="A40" s="34"/>
      <c r="B40" s="35"/>
      <c r="C40" s="35"/>
      <c r="D40" s="28"/>
      <c r="E40" s="44"/>
      <c r="F40" s="44"/>
      <c r="G40" s="44"/>
      <c r="H40" s="44"/>
    </row>
    <row r="41" spans="1:8" ht="15.5" x14ac:dyDescent="0.35">
      <c r="A41" s="34"/>
      <c r="B41" s="35"/>
      <c r="C41" s="35"/>
      <c r="D41" s="28"/>
      <c r="E41" s="44"/>
      <c r="F41" s="44"/>
      <c r="G41" s="44"/>
      <c r="H41" s="44"/>
    </row>
    <row r="42" spans="1:8" ht="15.5" x14ac:dyDescent="0.35">
      <c r="A42" s="37"/>
      <c r="B42" s="26"/>
      <c r="C42" s="26"/>
      <c r="D42" s="26"/>
      <c r="E42" s="26"/>
      <c r="F42" s="26"/>
      <c r="G42" s="26"/>
      <c r="H42" s="26"/>
    </row>
    <row r="43" spans="1:8" ht="18" x14ac:dyDescent="0.4">
      <c r="A43" s="38"/>
      <c r="B43" s="19" t="s">
        <v>55</v>
      </c>
      <c r="C43" s="26"/>
      <c r="D43" s="26"/>
      <c r="E43" s="26"/>
      <c r="F43" s="26"/>
      <c r="G43" s="26"/>
      <c r="H43" s="26"/>
    </row>
    <row r="44" spans="1:8" ht="20" x14ac:dyDescent="0.4">
      <c r="A44" s="39" t="s">
        <v>56</v>
      </c>
      <c r="B44" s="39" t="s">
        <v>57</v>
      </c>
      <c r="C44" s="31" t="s">
        <v>58</v>
      </c>
      <c r="D44" s="40"/>
      <c r="E44" s="32" t="s">
        <v>44</v>
      </c>
      <c r="F44" s="32"/>
      <c r="G44" s="33" t="s">
        <v>44</v>
      </c>
      <c r="H44" s="33"/>
    </row>
    <row r="45" spans="1:8" ht="17.5" x14ac:dyDescent="0.35">
      <c r="A45" s="45" t="s">
        <v>161</v>
      </c>
      <c r="B45" s="40" t="str">
        <f>B5</f>
        <v xml:space="preserve">Leipzig </v>
      </c>
      <c r="C45" s="39">
        <f>G45-H45</f>
        <v>8</v>
      </c>
      <c r="D45" s="39"/>
      <c r="E45" s="40">
        <f>SUM(E12:E14,F18:F20,E27:E29,F36:F38)</f>
        <v>6</v>
      </c>
      <c r="F45" s="40">
        <f>SUM(F12:F14,E18:E20,F27:F29,E36:E38)</f>
        <v>2</v>
      </c>
      <c r="G45" s="40">
        <f>SUM(G12:G14,H18:H20,G27:G29,H36:H38)</f>
        <v>26</v>
      </c>
      <c r="H45" s="40">
        <f>SUM(H12:H14,G18:G20,H27:H29,G36:G38)</f>
        <v>18</v>
      </c>
    </row>
    <row r="46" spans="1:8" ht="17.5" x14ac:dyDescent="0.35">
      <c r="A46" s="45" t="s">
        <v>162</v>
      </c>
      <c r="B46" s="40" t="str">
        <f>B6</f>
        <v>Dresden A. Schweitzer</v>
      </c>
      <c r="C46" s="39">
        <f>G46-H46</f>
        <v>0</v>
      </c>
      <c r="D46" s="39"/>
      <c r="E46" s="40">
        <f>SUM(F12:F14,F21:F23,E30:E32,E39:E41)</f>
        <v>3</v>
      </c>
      <c r="F46" s="40">
        <f>SUM(E12:E14,E21:E23,F30:F32,F39:F41)</f>
        <v>5</v>
      </c>
      <c r="G46" s="40">
        <f>SUM(H12:H14,H21:H23,G30:G32,G39:G41)</f>
        <v>22</v>
      </c>
      <c r="H46" s="40">
        <f>SUM(G12:G14,G21:G23,H30:H32,H39:H41)</f>
        <v>22</v>
      </c>
    </row>
    <row r="47" spans="1:8" ht="17.5" x14ac:dyDescent="0.35">
      <c r="A47" s="45" t="s">
        <v>164</v>
      </c>
      <c r="B47" s="40" t="str">
        <f>B7</f>
        <v xml:space="preserve">Görlitz </v>
      </c>
      <c r="C47" s="39">
        <f>G47-H47</f>
        <v>-14</v>
      </c>
      <c r="D47" s="39"/>
      <c r="E47" s="40">
        <f>SUM(E15:E17,E21:E23,F27:F29,F33:F35)</f>
        <v>2</v>
      </c>
      <c r="F47" s="40">
        <f>SUM(F15:F17,F21:F23,E27:E29,E33:E35)</f>
        <v>6</v>
      </c>
      <c r="G47" s="40">
        <f>SUM(G15:G17,G21:G23,H27:H29,H33:H35)</f>
        <v>14</v>
      </c>
      <c r="H47" s="40">
        <f>SUM(H15:H17,H21:H23,G27:G29,G33:G35)</f>
        <v>28</v>
      </c>
    </row>
    <row r="48" spans="1:8" ht="17.5" x14ac:dyDescent="0.35">
      <c r="A48" s="45" t="s">
        <v>160</v>
      </c>
      <c r="B48" s="40" t="str">
        <f>B8</f>
        <v xml:space="preserve">Chemnitz </v>
      </c>
      <c r="C48" s="39">
        <f>G48-H48</f>
        <v>13</v>
      </c>
      <c r="D48" s="39"/>
      <c r="E48" s="40">
        <f>SUM(F15:F17,F30:F32,E24:E26,E36:E38)</f>
        <v>6</v>
      </c>
      <c r="F48" s="40">
        <f>SUM(E15:E17,F24:F26,E30:E32,F36:F38)</f>
        <v>2</v>
      </c>
      <c r="G48" s="40">
        <f>SUM(H15:H17,G24:G26,H30:H32,G36:G38)</f>
        <v>31</v>
      </c>
      <c r="H48" s="40">
        <f>SUM(G15:G17,H24:H26,G30:G32,H36:H38)</f>
        <v>18</v>
      </c>
    </row>
    <row r="49" spans="1:8" ht="17.5" x14ac:dyDescent="0.35">
      <c r="A49" s="45" t="s">
        <v>163</v>
      </c>
      <c r="B49" s="40" t="str">
        <f>B9</f>
        <v>Meerane</v>
      </c>
      <c r="C49" s="39">
        <f>G49-H49</f>
        <v>-7</v>
      </c>
      <c r="D49" s="39"/>
      <c r="E49" s="40">
        <f>SUM(E18:E20,F24:F26,E33:E35,F39:F41)</f>
        <v>3</v>
      </c>
      <c r="F49" s="40">
        <f>SUM(F18:F20,E24:E26,F33:F35,E39:E41)</f>
        <v>5</v>
      </c>
      <c r="G49" s="40">
        <f>SUM(G18:G20,H24:H26,G33:G35,H39:H41)</f>
        <v>24</v>
      </c>
      <c r="H49" s="40">
        <f>SUM(H18:H20,G24:G26,H33:H35,G39:G41)</f>
        <v>31</v>
      </c>
    </row>
  </sheetData>
  <mergeCells count="2">
    <mergeCell ref="A1:H1"/>
    <mergeCell ref="A2:H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topLeftCell="A22" workbookViewId="0">
      <selection activeCell="G33" sqref="G33"/>
    </sheetView>
  </sheetViews>
  <sheetFormatPr baseColWidth="10" defaultRowHeight="12.5" x14ac:dyDescent="0.25"/>
  <cols>
    <col min="1" max="1" width="9.54296875" customWidth="1"/>
    <col min="2" max="2" width="19.1796875" customWidth="1"/>
    <col min="3" max="3" width="19.453125" customWidth="1"/>
    <col min="4" max="4" width="6.453125" customWidth="1"/>
    <col min="5" max="5" width="8.54296875" customWidth="1"/>
    <col min="6" max="6" width="7.81640625" customWidth="1"/>
    <col min="7" max="7" width="8.1796875" customWidth="1"/>
    <col min="8" max="8" width="9.1796875" customWidth="1"/>
  </cols>
  <sheetData>
    <row r="1" spans="1:8" ht="23" x14ac:dyDescent="0.5">
      <c r="A1" s="170" t="s">
        <v>33</v>
      </c>
      <c r="B1" s="175"/>
      <c r="C1" s="175"/>
      <c r="D1" s="175"/>
      <c r="E1" s="175"/>
      <c r="F1" s="175"/>
      <c r="G1" s="175"/>
      <c r="H1" s="175"/>
    </row>
    <row r="2" spans="1:8" ht="23" x14ac:dyDescent="0.5">
      <c r="A2" s="170" t="s">
        <v>62</v>
      </c>
      <c r="B2" s="175"/>
      <c r="C2" s="175"/>
      <c r="D2" s="175"/>
      <c r="E2" s="175"/>
      <c r="F2" s="175"/>
      <c r="G2" s="175"/>
      <c r="H2" s="175"/>
    </row>
    <row r="3" spans="1:8" ht="23" x14ac:dyDescent="0.5">
      <c r="A3" s="20"/>
      <c r="B3" s="21"/>
      <c r="C3" s="21"/>
      <c r="D3" s="21"/>
      <c r="E3" s="22"/>
      <c r="F3" s="22"/>
      <c r="G3" s="22"/>
      <c r="H3" s="22"/>
    </row>
    <row r="4" spans="1:8" ht="15.5" x14ac:dyDescent="0.35">
      <c r="A4" s="46"/>
      <c r="B4" s="47" t="s">
        <v>63</v>
      </c>
      <c r="C4" s="46"/>
      <c r="D4" s="46"/>
      <c r="E4" s="46"/>
      <c r="F4" s="46"/>
      <c r="G4" s="46"/>
      <c r="H4" s="46"/>
    </row>
    <row r="5" spans="1:8" ht="20" x14ac:dyDescent="0.4">
      <c r="A5" s="48" t="s">
        <v>43</v>
      </c>
      <c r="B5" s="49"/>
      <c r="C5" s="50"/>
      <c r="D5" s="50"/>
      <c r="E5" s="51" t="s">
        <v>44</v>
      </c>
      <c r="F5" s="52"/>
      <c r="G5" s="52" t="s">
        <v>44</v>
      </c>
      <c r="H5" s="52"/>
    </row>
    <row r="6" spans="1:8" ht="15.5" x14ac:dyDescent="0.35">
      <c r="A6" s="48">
        <v>11</v>
      </c>
      <c r="B6" s="49" t="s">
        <v>64</v>
      </c>
      <c r="C6" s="50" t="s">
        <v>65</v>
      </c>
      <c r="D6" s="50"/>
      <c r="E6" s="53"/>
      <c r="F6" s="53"/>
      <c r="G6" s="53"/>
      <c r="H6" s="53"/>
    </row>
    <row r="7" spans="1:8" ht="15.5" x14ac:dyDescent="0.35">
      <c r="A7" s="48"/>
      <c r="B7" s="54" t="s">
        <v>20</v>
      </c>
      <c r="C7" s="53" t="s">
        <v>115</v>
      </c>
      <c r="D7" s="50"/>
      <c r="E7" s="53">
        <v>2</v>
      </c>
      <c r="F7" s="53">
        <v>0</v>
      </c>
      <c r="G7" s="53">
        <v>8</v>
      </c>
      <c r="H7" s="53">
        <v>0</v>
      </c>
    </row>
    <row r="8" spans="1:8" ht="15.5" x14ac:dyDescent="0.35">
      <c r="A8" s="48"/>
      <c r="B8" s="49"/>
      <c r="C8" s="50"/>
      <c r="D8" s="50"/>
      <c r="E8" s="53"/>
      <c r="F8" s="53"/>
      <c r="G8" s="53"/>
      <c r="H8" s="53"/>
    </row>
    <row r="9" spans="1:8" ht="15.5" x14ac:dyDescent="0.35">
      <c r="A9" s="48"/>
      <c r="B9" s="49"/>
      <c r="C9" s="50"/>
      <c r="D9" s="50"/>
      <c r="E9" s="53"/>
      <c r="F9" s="53"/>
      <c r="G9" s="53"/>
      <c r="H9" s="53"/>
    </row>
    <row r="10" spans="1:8" ht="15.5" x14ac:dyDescent="0.35">
      <c r="A10" s="48">
        <v>11</v>
      </c>
      <c r="B10" s="49" t="s">
        <v>66</v>
      </c>
      <c r="C10" s="50" t="s">
        <v>67</v>
      </c>
      <c r="D10" s="50"/>
      <c r="E10" s="53"/>
      <c r="F10" s="53"/>
      <c r="G10" s="53"/>
      <c r="H10" s="53"/>
    </row>
    <row r="11" spans="1:8" ht="15.5" x14ac:dyDescent="0.35">
      <c r="A11" s="48"/>
      <c r="B11" s="54" t="s">
        <v>22</v>
      </c>
      <c r="C11" s="53" t="s">
        <v>23</v>
      </c>
      <c r="D11" s="50"/>
      <c r="E11" s="53">
        <v>0</v>
      </c>
      <c r="F11" s="53">
        <v>2</v>
      </c>
      <c r="G11" s="53">
        <v>5</v>
      </c>
      <c r="H11" s="53">
        <v>6</v>
      </c>
    </row>
    <row r="12" spans="1:8" ht="15.5" x14ac:dyDescent="0.35">
      <c r="A12" s="48"/>
      <c r="B12" s="49"/>
      <c r="C12" s="50"/>
      <c r="D12" s="50"/>
      <c r="E12" s="53"/>
      <c r="F12" s="53"/>
      <c r="G12" s="53"/>
      <c r="H12" s="53"/>
    </row>
    <row r="13" spans="1:8" ht="15.5" x14ac:dyDescent="0.35">
      <c r="A13" s="55"/>
      <c r="B13" s="56"/>
      <c r="C13" s="46"/>
      <c r="D13" s="46"/>
      <c r="E13" s="46"/>
      <c r="F13" s="46"/>
      <c r="G13" s="46"/>
      <c r="H13" s="46"/>
    </row>
    <row r="14" spans="1:8" ht="15.5" x14ac:dyDescent="0.35">
      <c r="A14" s="55"/>
      <c r="B14" s="47" t="s">
        <v>68</v>
      </c>
      <c r="C14" s="46"/>
      <c r="D14" s="46"/>
      <c r="E14" s="46"/>
      <c r="F14" s="46"/>
      <c r="G14" s="46"/>
      <c r="H14" s="46"/>
    </row>
    <row r="15" spans="1:8" ht="20" x14ac:dyDescent="0.4">
      <c r="A15" s="48"/>
      <c r="B15" s="57" t="s">
        <v>69</v>
      </c>
      <c r="C15" s="50"/>
      <c r="D15" s="50"/>
      <c r="E15" s="51" t="s">
        <v>44</v>
      </c>
      <c r="F15" s="52"/>
      <c r="G15" s="52" t="s">
        <v>44</v>
      </c>
      <c r="H15" s="52"/>
    </row>
    <row r="16" spans="1:8" ht="15.5" x14ac:dyDescent="0.35">
      <c r="A16" s="48">
        <v>12</v>
      </c>
      <c r="B16" s="49" t="s">
        <v>70</v>
      </c>
      <c r="C16" s="50" t="s">
        <v>71</v>
      </c>
      <c r="D16" s="50"/>
      <c r="E16" s="53"/>
      <c r="F16" s="53"/>
      <c r="G16" s="53"/>
      <c r="H16" s="53"/>
    </row>
    <row r="17" spans="1:8" ht="15.5" x14ac:dyDescent="0.35">
      <c r="A17" s="48"/>
      <c r="B17" s="58" t="s">
        <v>124</v>
      </c>
      <c r="C17" s="53" t="s">
        <v>26</v>
      </c>
      <c r="D17" s="50"/>
      <c r="E17" s="53">
        <v>2</v>
      </c>
      <c r="F17" s="53">
        <v>0</v>
      </c>
      <c r="G17" s="53">
        <v>7</v>
      </c>
      <c r="H17" s="53">
        <v>5</v>
      </c>
    </row>
    <row r="18" spans="1:8" ht="15.5" x14ac:dyDescent="0.35">
      <c r="A18" s="48"/>
      <c r="B18" s="49"/>
      <c r="C18" s="50"/>
      <c r="D18" s="50"/>
      <c r="E18" s="53"/>
      <c r="F18" s="53"/>
      <c r="G18" s="53"/>
      <c r="H18" s="53"/>
    </row>
    <row r="19" spans="1:8" ht="15.5" x14ac:dyDescent="0.35">
      <c r="A19" s="48">
        <v>12</v>
      </c>
      <c r="B19" s="57" t="s">
        <v>72</v>
      </c>
      <c r="C19" s="50"/>
      <c r="D19" s="50"/>
      <c r="E19" s="53"/>
      <c r="F19" s="53"/>
      <c r="G19" s="53"/>
      <c r="H19" s="53"/>
    </row>
    <row r="20" spans="1:8" ht="15.5" x14ac:dyDescent="0.35">
      <c r="A20" s="48"/>
      <c r="B20" s="49" t="s">
        <v>73</v>
      </c>
      <c r="C20" s="50" t="s">
        <v>74</v>
      </c>
      <c r="D20" s="50"/>
      <c r="E20" s="53"/>
      <c r="F20" s="53"/>
      <c r="G20" s="53"/>
      <c r="H20" s="53"/>
    </row>
    <row r="21" spans="1:8" ht="15.5" x14ac:dyDescent="0.35">
      <c r="A21" s="48"/>
      <c r="B21" s="54" t="s">
        <v>21</v>
      </c>
      <c r="C21" s="53" t="s">
        <v>27</v>
      </c>
      <c r="D21" s="50"/>
      <c r="E21" s="53">
        <v>0</v>
      </c>
      <c r="F21" s="53">
        <v>2</v>
      </c>
      <c r="G21" s="53">
        <v>3</v>
      </c>
      <c r="H21" s="53">
        <v>4</v>
      </c>
    </row>
    <row r="22" spans="1:8" ht="15.5" x14ac:dyDescent="0.35">
      <c r="A22" s="48"/>
      <c r="B22" s="49"/>
      <c r="C22" s="50"/>
      <c r="D22" s="50"/>
      <c r="E22" s="53"/>
      <c r="F22" s="53"/>
      <c r="G22" s="53"/>
      <c r="H22" s="53"/>
    </row>
    <row r="23" spans="1:8" ht="15.5" x14ac:dyDescent="0.35">
      <c r="A23" s="48">
        <v>13</v>
      </c>
      <c r="B23" s="57" t="s">
        <v>75</v>
      </c>
      <c r="C23" s="50"/>
      <c r="D23" s="50"/>
      <c r="E23" s="53"/>
      <c r="F23" s="53"/>
      <c r="G23" s="53"/>
      <c r="H23" s="53"/>
    </row>
    <row r="24" spans="1:8" ht="15.5" x14ac:dyDescent="0.35">
      <c r="A24" s="48"/>
      <c r="B24" s="49" t="s">
        <v>76</v>
      </c>
      <c r="C24" s="50" t="s">
        <v>77</v>
      </c>
      <c r="D24" s="50"/>
      <c r="E24" s="53"/>
      <c r="F24" s="53"/>
      <c r="G24" s="53"/>
      <c r="H24" s="53"/>
    </row>
    <row r="25" spans="1:8" ht="15.5" x14ac:dyDescent="0.35">
      <c r="A25" s="48"/>
      <c r="B25" s="54" t="s">
        <v>114</v>
      </c>
      <c r="C25" s="53" t="s">
        <v>165</v>
      </c>
      <c r="D25" s="50"/>
      <c r="E25" s="53">
        <v>0</v>
      </c>
      <c r="F25" s="53">
        <v>2</v>
      </c>
      <c r="G25" s="53">
        <v>4</v>
      </c>
      <c r="H25" s="53">
        <v>6</v>
      </c>
    </row>
    <row r="26" spans="1:8" ht="15.5" x14ac:dyDescent="0.35">
      <c r="A26" s="48"/>
      <c r="B26" s="49"/>
      <c r="C26" s="50"/>
      <c r="D26" s="50"/>
      <c r="E26" s="53"/>
      <c r="F26" s="53"/>
      <c r="G26" s="53"/>
      <c r="H26" s="53"/>
    </row>
    <row r="27" spans="1:8" ht="15.5" x14ac:dyDescent="0.35">
      <c r="A27" s="48">
        <v>13</v>
      </c>
      <c r="B27" s="57" t="s">
        <v>78</v>
      </c>
      <c r="C27" s="50"/>
      <c r="D27" s="50"/>
      <c r="E27" s="53"/>
      <c r="F27" s="53"/>
      <c r="G27" s="53"/>
      <c r="H27" s="53"/>
    </row>
    <row r="28" spans="1:8" ht="15.5" x14ac:dyDescent="0.35">
      <c r="A28" s="48"/>
      <c r="B28" s="49" t="s">
        <v>79</v>
      </c>
      <c r="C28" s="50" t="s">
        <v>80</v>
      </c>
      <c r="D28" s="50"/>
      <c r="E28" s="53"/>
      <c r="F28" s="53"/>
      <c r="G28" s="53"/>
      <c r="H28" s="53"/>
    </row>
    <row r="29" spans="1:8" ht="15.5" x14ac:dyDescent="0.35">
      <c r="A29" s="48"/>
      <c r="B29" s="54" t="s">
        <v>22</v>
      </c>
      <c r="C29" s="53" t="s">
        <v>115</v>
      </c>
      <c r="D29" s="50"/>
      <c r="E29" s="53">
        <v>2</v>
      </c>
      <c r="F29" s="53">
        <v>0</v>
      </c>
      <c r="G29" s="53">
        <v>8</v>
      </c>
      <c r="H29" s="53">
        <v>5</v>
      </c>
    </row>
    <row r="30" spans="1:8" ht="15.5" x14ac:dyDescent="0.35">
      <c r="A30" s="48"/>
      <c r="B30" s="49"/>
      <c r="C30" s="50"/>
      <c r="D30" s="50"/>
      <c r="E30" s="53"/>
      <c r="F30" s="53"/>
      <c r="G30" s="53"/>
      <c r="H30" s="53"/>
    </row>
    <row r="31" spans="1:8" ht="15.5" x14ac:dyDescent="0.35">
      <c r="A31" s="48"/>
      <c r="B31" s="49"/>
      <c r="C31" s="50"/>
      <c r="D31" s="50"/>
      <c r="E31" s="53"/>
      <c r="F31" s="53"/>
      <c r="G31" s="53"/>
      <c r="H31" s="53"/>
    </row>
    <row r="32" spans="1:8" ht="15.5" x14ac:dyDescent="0.35">
      <c r="A32" s="48"/>
      <c r="B32" s="49"/>
      <c r="C32" s="50"/>
      <c r="D32" s="50"/>
      <c r="E32" s="53"/>
      <c r="F32" s="53"/>
      <c r="G32" s="53"/>
      <c r="H32" s="53"/>
    </row>
    <row r="33" spans="1:8" ht="15.5" x14ac:dyDescent="0.35">
      <c r="A33" s="48"/>
      <c r="B33" s="49"/>
      <c r="C33" s="50"/>
      <c r="D33" s="50"/>
      <c r="E33" s="53"/>
      <c r="F33" s="53"/>
      <c r="G33" s="53"/>
      <c r="H33" s="53"/>
    </row>
    <row r="34" spans="1:8" ht="15.5" x14ac:dyDescent="0.35">
      <c r="A34" s="48"/>
      <c r="B34" s="49"/>
      <c r="C34" s="50"/>
      <c r="D34" s="50"/>
      <c r="E34" s="53"/>
      <c r="F34" s="53"/>
      <c r="G34" s="53"/>
      <c r="H34" s="53"/>
    </row>
    <row r="35" spans="1:8" ht="15.5" x14ac:dyDescent="0.35">
      <c r="A35" s="48"/>
      <c r="B35" s="59"/>
      <c r="C35" s="60"/>
      <c r="D35" s="61"/>
      <c r="E35" s="53"/>
      <c r="F35" s="53"/>
      <c r="G35" s="53"/>
      <c r="H35" s="53"/>
    </row>
    <row r="36" spans="1:8" ht="15.5" x14ac:dyDescent="0.35">
      <c r="A36" s="48"/>
      <c r="B36" s="49"/>
      <c r="C36" s="50"/>
      <c r="D36" s="61"/>
      <c r="E36" s="53"/>
      <c r="F36" s="53"/>
      <c r="G36" s="53"/>
      <c r="H36" s="53"/>
    </row>
    <row r="37" spans="1:8" ht="15.5" x14ac:dyDescent="0.35">
      <c r="A37" s="48">
        <v>14</v>
      </c>
      <c r="B37" s="57" t="s">
        <v>81</v>
      </c>
      <c r="C37" s="50"/>
      <c r="D37" s="61"/>
      <c r="E37" s="50"/>
      <c r="F37" s="50"/>
      <c r="G37" s="50"/>
      <c r="H37" s="50"/>
    </row>
    <row r="38" spans="1:8" ht="20" x14ac:dyDescent="0.4">
      <c r="A38" s="48"/>
      <c r="B38" s="49" t="s">
        <v>82</v>
      </c>
      <c r="C38" s="50" t="s">
        <v>80</v>
      </c>
      <c r="D38" s="61"/>
      <c r="E38" s="51" t="s">
        <v>44</v>
      </c>
      <c r="F38" s="53"/>
      <c r="G38" s="52" t="s">
        <v>44</v>
      </c>
      <c r="H38" s="53"/>
    </row>
    <row r="39" spans="1:8" ht="15.5" x14ac:dyDescent="0.35">
      <c r="A39" s="48"/>
      <c r="B39" s="54" t="s">
        <v>20</v>
      </c>
      <c r="C39" s="53" t="s">
        <v>23</v>
      </c>
      <c r="D39" s="61"/>
      <c r="E39" s="53"/>
      <c r="F39" s="53"/>
      <c r="G39" s="53"/>
      <c r="H39" s="53"/>
    </row>
    <row r="40" spans="1:8" ht="15.5" x14ac:dyDescent="0.35">
      <c r="A40" s="48"/>
      <c r="B40" s="49"/>
      <c r="C40" s="50"/>
      <c r="D40" s="61"/>
      <c r="E40" s="53"/>
      <c r="F40" s="53"/>
      <c r="G40" s="53"/>
      <c r="H40" s="53"/>
    </row>
  </sheetData>
  <mergeCells count="2">
    <mergeCell ref="A1:H1"/>
    <mergeCell ref="A2:H2"/>
  </mergeCells>
  <conditionalFormatting sqref="B35:C40">
    <cfRule type="containsText" dxfId="15" priority="16" stopIfTrue="1" operator="containsText" text="Mildenau">
      <formula>NOT(ISERROR(SEARCH("Mildenau",B35)))</formula>
    </cfRule>
  </conditionalFormatting>
  <conditionalFormatting sqref="B35:C40">
    <cfRule type="containsText" dxfId="14" priority="9" stopIfTrue="1" operator="containsText" text="Erla">
      <formula>NOT(ISERROR(SEARCH("Erla",B35)))</formula>
    </cfRule>
    <cfRule type="containsText" dxfId="13" priority="10" stopIfTrue="1" operator="containsText" text="Zwönitz">
      <formula>NOT(ISERROR(SEARCH("Zwönitz",B35)))</formula>
    </cfRule>
    <cfRule type="containsText" dxfId="12" priority="11" stopIfTrue="1" operator="containsText" text="Aue">
      <formula>NOT(ISERROR(SEARCH("Aue",B35)))</formula>
    </cfRule>
    <cfRule type="containsText" dxfId="11" priority="12" stopIfTrue="1" operator="containsText" text="Elterlein">
      <formula>NOT(ISERROR(SEARCH("Elterlein",B35)))</formula>
    </cfRule>
    <cfRule type="containsText" dxfId="10" priority="13" stopIfTrue="1" operator="containsText" text="Grumbach">
      <formula>NOT(ISERROR(SEARCH("Grumbach",B35)))</formula>
    </cfRule>
    <cfRule type="containsText" dxfId="9" priority="14" stopIfTrue="1" operator="containsText" text="Eibenstock">
      <formula>NOT(ISERROR(SEARCH("Eibenstock",B35)))</formula>
    </cfRule>
    <cfRule type="containsText" dxfId="8" priority="15" stopIfTrue="1" operator="containsText" text="Mildenau">
      <formula>NOT(ISERROR(SEARCH("Mildenau",B35)))</formula>
    </cfRule>
  </conditionalFormatting>
  <conditionalFormatting sqref="C24:C34 B24:B31 B33:B34">
    <cfRule type="containsText" dxfId="7" priority="8" stopIfTrue="1" operator="containsText" text="Mildenau">
      <formula>NOT(ISERROR(SEARCH("Mildenau",B24)))</formula>
    </cfRule>
  </conditionalFormatting>
  <conditionalFormatting sqref="C7:C34 B8:B16 B18:B31 B33:B34">
    <cfRule type="containsText" dxfId="6" priority="1" stopIfTrue="1" operator="containsText" text="Erla">
      <formula>NOT(ISERROR(SEARCH("Erla",B7)))</formula>
    </cfRule>
    <cfRule type="containsText" dxfId="5" priority="2" stopIfTrue="1" operator="containsText" text="Zwönitz">
      <formula>NOT(ISERROR(SEARCH("Zwönitz",B7)))</formula>
    </cfRule>
    <cfRule type="containsText" dxfId="4" priority="3" stopIfTrue="1" operator="containsText" text="Aue">
      <formula>NOT(ISERROR(SEARCH("Aue",B7)))</formula>
    </cfRule>
    <cfRule type="containsText" dxfId="3" priority="4" stopIfTrue="1" operator="containsText" text="Elterlein">
      <formula>NOT(ISERROR(SEARCH("Elterlein",B7)))</formula>
    </cfRule>
    <cfRule type="containsText" dxfId="2" priority="5" stopIfTrue="1" operator="containsText" text="Grumbach">
      <formula>NOT(ISERROR(SEARCH("Grumbach",B7)))</formula>
    </cfRule>
    <cfRule type="containsText" dxfId="1" priority="6" stopIfTrue="1" operator="containsText" text="Eibenstock">
      <formula>NOT(ISERROR(SEARCH("Eibenstock",B7)))</formula>
    </cfRule>
    <cfRule type="containsText" dxfId="0" priority="7" stopIfTrue="1" operator="containsText" text="Mildenau">
      <formula>NOT(ISERROR(SEARCH("Mildenau",B7)))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tabSelected="1" workbookViewId="0">
      <selection activeCell="F9" sqref="F9"/>
    </sheetView>
  </sheetViews>
  <sheetFormatPr baseColWidth="10" defaultRowHeight="12.5" x14ac:dyDescent="0.25"/>
  <cols>
    <col min="1" max="1" width="14.453125" customWidth="1"/>
    <col min="2" max="2" width="90.08984375" customWidth="1"/>
  </cols>
  <sheetData>
    <row r="1" spans="1:2" ht="23" x14ac:dyDescent="0.5">
      <c r="A1" s="170" t="s">
        <v>33</v>
      </c>
      <c r="B1" s="175"/>
    </row>
    <row r="2" spans="1:2" ht="23" x14ac:dyDescent="0.5">
      <c r="A2" s="170" t="s">
        <v>83</v>
      </c>
      <c r="B2" s="175"/>
    </row>
    <row r="3" spans="1:2" ht="23" x14ac:dyDescent="0.5">
      <c r="A3" s="20"/>
      <c r="B3" s="21"/>
    </row>
    <row r="4" spans="1:2" ht="15.5" x14ac:dyDescent="0.35">
      <c r="A4" s="55" t="s">
        <v>84</v>
      </c>
      <c r="B4" s="62" t="s">
        <v>57</v>
      </c>
    </row>
    <row r="5" spans="1:2" ht="22.5" x14ac:dyDescent="0.45">
      <c r="A5" s="55" t="s">
        <v>160</v>
      </c>
      <c r="B5" s="22" t="s">
        <v>158</v>
      </c>
    </row>
    <row r="6" spans="1:2" ht="22.5" x14ac:dyDescent="0.45">
      <c r="A6" s="55" t="s">
        <v>161</v>
      </c>
      <c r="B6" s="22" t="s">
        <v>154</v>
      </c>
    </row>
    <row r="7" spans="1:2" ht="22.5" x14ac:dyDescent="0.35">
      <c r="A7" s="55" t="s">
        <v>162</v>
      </c>
      <c r="B7" s="243" t="s">
        <v>155</v>
      </c>
    </row>
    <row r="8" spans="1:2" ht="22.5" x14ac:dyDescent="0.35">
      <c r="A8" s="55" t="s">
        <v>163</v>
      </c>
      <c r="B8" s="243" t="s">
        <v>151</v>
      </c>
    </row>
    <row r="9" spans="1:2" ht="22.5" x14ac:dyDescent="0.35">
      <c r="A9" s="55" t="s">
        <v>164</v>
      </c>
      <c r="B9" s="243" t="s">
        <v>157</v>
      </c>
    </row>
    <row r="10" spans="1:2" ht="22.5" x14ac:dyDescent="0.35">
      <c r="A10" s="55" t="s">
        <v>170</v>
      </c>
      <c r="B10" s="243" t="s">
        <v>150</v>
      </c>
    </row>
    <row r="11" spans="1:2" ht="22.5" x14ac:dyDescent="0.45">
      <c r="A11" s="55" t="s">
        <v>168</v>
      </c>
      <c r="B11" s="22" t="s">
        <v>159</v>
      </c>
    </row>
    <row r="12" spans="1:2" ht="22.5" x14ac:dyDescent="0.45">
      <c r="A12" s="55" t="s">
        <v>169</v>
      </c>
      <c r="B12" s="22" t="s">
        <v>152</v>
      </c>
    </row>
    <row r="13" spans="1:2" ht="22.5" x14ac:dyDescent="0.35">
      <c r="A13" s="55" t="s">
        <v>166</v>
      </c>
      <c r="B13" s="243" t="s">
        <v>156</v>
      </c>
    </row>
    <row r="14" spans="1:2" ht="22.5" x14ac:dyDescent="0.35">
      <c r="A14" s="55" t="s">
        <v>167</v>
      </c>
      <c r="B14" s="243" t="s">
        <v>153</v>
      </c>
    </row>
    <row r="15" spans="1:2" ht="15.5" x14ac:dyDescent="0.35">
      <c r="A15" s="46"/>
      <c r="B15" s="46"/>
    </row>
    <row r="16" spans="1:2" ht="15.5" x14ac:dyDescent="0.35">
      <c r="A16" s="46"/>
      <c r="B16" s="46"/>
    </row>
  </sheetData>
  <sortState xmlns:xlrd2="http://schemas.microsoft.com/office/spreadsheetml/2017/richdata2" ref="A5:B13">
    <sortCondition ref="A5:A13"/>
  </sortState>
  <mergeCells count="2">
    <mergeCell ref="A1:B1"/>
    <mergeCell ref="A2:B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topLeftCell="A16" workbookViewId="0">
      <selection activeCell="P8" sqref="P8"/>
    </sheetView>
  </sheetViews>
  <sheetFormatPr baseColWidth="10" defaultRowHeight="12.5" x14ac:dyDescent="0.25"/>
  <cols>
    <col min="1" max="1" width="4.453125" customWidth="1"/>
    <col min="2" max="2" width="10.453125" customWidth="1"/>
    <col min="3" max="3" width="4.453125" customWidth="1"/>
    <col min="4" max="4" width="14.453125" customWidth="1"/>
    <col min="5" max="5" width="3.453125" customWidth="1"/>
    <col min="6" max="6" width="15.453125" customWidth="1"/>
    <col min="7" max="7" width="11.1796875" customWidth="1"/>
    <col min="8" max="8" width="13.453125" customWidth="1"/>
    <col min="9" max="9" width="4.453125" customWidth="1"/>
    <col min="10" max="10" width="14.453125" customWidth="1"/>
    <col min="11" max="11" width="3.453125" customWidth="1"/>
    <col min="12" max="12" width="15.453125" customWidth="1"/>
    <col min="13" max="13" width="11.1796875" customWidth="1"/>
    <col min="14" max="14" width="13.453125" customWidth="1"/>
  </cols>
  <sheetData>
    <row r="1" spans="1:14" ht="23" x14ac:dyDescent="0.5">
      <c r="A1" s="151" t="s">
        <v>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3" spans="1:14" ht="18" x14ac:dyDescent="0.4">
      <c r="A3" s="152" t="s">
        <v>86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N4" s="12" t="s">
        <v>87</v>
      </c>
    </row>
    <row r="5" spans="1:14" x14ac:dyDescent="0.25">
      <c r="A5" s="164" t="s">
        <v>0</v>
      </c>
      <c r="B5" s="164" t="s">
        <v>8</v>
      </c>
      <c r="C5" s="178" t="s">
        <v>2</v>
      </c>
      <c r="D5" s="179"/>
      <c r="E5" s="179"/>
      <c r="F5" s="179"/>
      <c r="G5" s="179"/>
      <c r="H5" s="180"/>
      <c r="I5" s="178" t="s">
        <v>3</v>
      </c>
      <c r="J5" s="179"/>
      <c r="K5" s="179"/>
      <c r="L5" s="179"/>
      <c r="M5" s="179"/>
      <c r="N5" s="180"/>
    </row>
    <row r="6" spans="1:14" x14ac:dyDescent="0.25">
      <c r="A6" s="165"/>
      <c r="B6" s="165"/>
      <c r="C6" s="181"/>
      <c r="D6" s="182"/>
      <c r="E6" s="182"/>
      <c r="F6" s="182"/>
      <c r="G6" s="182"/>
      <c r="H6" s="183"/>
      <c r="I6" s="184"/>
      <c r="J6" s="185"/>
      <c r="K6" s="185"/>
      <c r="L6" s="185"/>
      <c r="M6" s="182"/>
      <c r="N6" s="183"/>
    </row>
    <row r="7" spans="1:14" ht="15.5" x14ac:dyDescent="0.35">
      <c r="A7" s="165"/>
      <c r="B7" s="165"/>
      <c r="C7" s="63"/>
      <c r="D7" s="64"/>
      <c r="E7" s="64"/>
      <c r="F7" s="65"/>
      <c r="G7" s="186" t="s">
        <v>4</v>
      </c>
      <c r="H7" s="153" t="s">
        <v>5</v>
      </c>
      <c r="I7" s="66"/>
      <c r="J7" s="64"/>
      <c r="K7" s="64"/>
      <c r="L7" s="65"/>
      <c r="M7" s="189" t="s">
        <v>4</v>
      </c>
      <c r="N7" s="153" t="s">
        <v>5</v>
      </c>
    </row>
    <row r="8" spans="1:14" x14ac:dyDescent="0.25">
      <c r="A8" s="165"/>
      <c r="B8" s="177"/>
      <c r="C8" s="67"/>
      <c r="F8" s="68"/>
      <c r="G8" s="187"/>
      <c r="H8" s="154"/>
      <c r="I8" s="69"/>
      <c r="L8" s="68"/>
      <c r="M8" s="187"/>
      <c r="N8" s="154"/>
    </row>
    <row r="9" spans="1:14" ht="15.5" x14ac:dyDescent="0.35">
      <c r="A9" s="165"/>
      <c r="B9" s="165"/>
      <c r="C9" s="190" t="s">
        <v>1</v>
      </c>
      <c r="D9" s="171"/>
      <c r="E9" s="171"/>
      <c r="F9" s="191"/>
      <c r="G9" s="188"/>
      <c r="H9" s="154"/>
      <c r="I9" s="190" t="s">
        <v>1</v>
      </c>
      <c r="J9" s="192"/>
      <c r="K9" s="192"/>
      <c r="L9" s="193"/>
      <c r="M9" s="187"/>
      <c r="N9" s="154"/>
    </row>
    <row r="10" spans="1:14" x14ac:dyDescent="0.25">
      <c r="A10" s="165"/>
      <c r="B10" s="165"/>
      <c r="C10" s="67"/>
      <c r="F10" s="68"/>
      <c r="G10" s="188"/>
      <c r="H10" s="154"/>
      <c r="I10" s="69"/>
      <c r="L10" s="68"/>
      <c r="M10" s="187"/>
      <c r="N10" s="154"/>
    </row>
    <row r="11" spans="1:14" x14ac:dyDescent="0.25">
      <c r="A11" s="165"/>
      <c r="B11" s="165"/>
      <c r="C11" s="67"/>
      <c r="F11" s="68"/>
      <c r="G11" s="188"/>
      <c r="H11" s="154"/>
      <c r="I11" s="69"/>
      <c r="L11" s="68"/>
      <c r="M11" s="187"/>
      <c r="N11" s="154"/>
    </row>
    <row r="12" spans="1:14" x14ac:dyDescent="0.25">
      <c r="A12" s="165"/>
      <c r="B12" s="165"/>
      <c r="C12" s="67"/>
      <c r="F12" s="68"/>
      <c r="G12" s="188"/>
      <c r="H12" s="154"/>
      <c r="I12" s="70"/>
      <c r="J12" s="71"/>
      <c r="K12" s="71"/>
      <c r="L12" s="72"/>
      <c r="M12" s="187"/>
      <c r="N12" s="154"/>
    </row>
    <row r="13" spans="1:14" ht="30" x14ac:dyDescent="0.4">
      <c r="A13" s="73">
        <v>11</v>
      </c>
      <c r="B13" s="74" t="s">
        <v>88</v>
      </c>
      <c r="C13" s="194" t="s">
        <v>89</v>
      </c>
      <c r="D13" s="195"/>
      <c r="E13" s="195"/>
      <c r="F13" s="196"/>
      <c r="G13" s="75"/>
      <c r="H13" s="76" t="s">
        <v>90</v>
      </c>
      <c r="I13" s="197" t="s">
        <v>89</v>
      </c>
      <c r="J13" s="198"/>
      <c r="K13" s="198"/>
      <c r="L13" s="199"/>
      <c r="M13" s="75"/>
      <c r="N13" s="76" t="s">
        <v>91</v>
      </c>
    </row>
    <row r="14" spans="1:14" ht="20" x14ac:dyDescent="0.4">
      <c r="A14" s="77"/>
      <c r="B14" s="78"/>
      <c r="C14" s="200" t="s">
        <v>92</v>
      </c>
      <c r="D14" s="171"/>
      <c r="E14" s="79" t="s">
        <v>93</v>
      </c>
      <c r="F14" s="80" t="s">
        <v>94</v>
      </c>
      <c r="G14" s="81" t="s">
        <v>95</v>
      </c>
      <c r="H14" s="82"/>
      <c r="I14" s="201" t="s">
        <v>96</v>
      </c>
      <c r="J14" s="171"/>
      <c r="K14" s="79" t="s">
        <v>93</v>
      </c>
      <c r="L14" s="83" t="s">
        <v>97</v>
      </c>
      <c r="M14" s="81" t="s">
        <v>95</v>
      </c>
      <c r="N14" s="84"/>
    </row>
    <row r="15" spans="1:14" ht="20" x14ac:dyDescent="0.4">
      <c r="A15" s="85">
        <v>12</v>
      </c>
      <c r="B15" s="86" t="s">
        <v>98</v>
      </c>
      <c r="C15" s="202" t="s">
        <v>99</v>
      </c>
      <c r="D15" s="195"/>
      <c r="E15" s="195"/>
      <c r="F15" s="196"/>
      <c r="G15" s="87"/>
      <c r="H15" s="88"/>
      <c r="I15" s="202" t="s">
        <v>100</v>
      </c>
      <c r="J15" s="195"/>
      <c r="K15" s="195"/>
      <c r="L15" s="196"/>
      <c r="M15" s="87"/>
      <c r="N15" s="88"/>
    </row>
    <row r="16" spans="1:14" ht="20" x14ac:dyDescent="0.4">
      <c r="A16" s="89"/>
      <c r="B16" s="90"/>
      <c r="C16" s="203" t="s">
        <v>101</v>
      </c>
      <c r="D16" s="171"/>
      <c r="E16" s="91" t="s">
        <v>93</v>
      </c>
      <c r="F16" s="11" t="s">
        <v>71</v>
      </c>
      <c r="G16" s="92" t="s">
        <v>95</v>
      </c>
      <c r="H16" s="93"/>
      <c r="I16" s="204" t="s">
        <v>102</v>
      </c>
      <c r="J16" s="171"/>
      <c r="K16" s="91" t="s">
        <v>93</v>
      </c>
      <c r="L16" s="94" t="s">
        <v>74</v>
      </c>
      <c r="M16" s="92" t="s">
        <v>95</v>
      </c>
      <c r="N16" s="95"/>
    </row>
    <row r="17" spans="1:14" ht="20" x14ac:dyDescent="0.4">
      <c r="A17" s="73">
        <v>13</v>
      </c>
      <c r="B17" s="74" t="s">
        <v>103</v>
      </c>
      <c r="C17" s="205" t="s">
        <v>104</v>
      </c>
      <c r="D17" s="206"/>
      <c r="E17" s="206"/>
      <c r="F17" s="207"/>
      <c r="G17" s="75"/>
      <c r="H17" s="96"/>
      <c r="I17" s="208" t="s">
        <v>105</v>
      </c>
      <c r="J17" s="195"/>
      <c r="K17" s="195"/>
      <c r="L17" s="196"/>
      <c r="M17" s="75"/>
      <c r="N17" s="96"/>
    </row>
    <row r="18" spans="1:14" ht="20" x14ac:dyDescent="0.4">
      <c r="A18" s="77"/>
      <c r="B18" s="78"/>
      <c r="C18" s="210" t="s">
        <v>106</v>
      </c>
      <c r="D18" s="175"/>
      <c r="E18" s="97" t="s">
        <v>93</v>
      </c>
      <c r="F18" s="98" t="s">
        <v>77</v>
      </c>
      <c r="G18" s="81" t="s">
        <v>95</v>
      </c>
      <c r="H18" s="82"/>
      <c r="I18" s="201" t="s">
        <v>107</v>
      </c>
      <c r="J18" s="171"/>
      <c r="K18" s="79" t="s">
        <v>93</v>
      </c>
      <c r="L18" s="83" t="s">
        <v>108</v>
      </c>
      <c r="M18" s="81" t="s">
        <v>95</v>
      </c>
      <c r="N18" s="84"/>
    </row>
    <row r="19" spans="1:14" ht="20" x14ac:dyDescent="0.4">
      <c r="A19" s="99">
        <v>14</v>
      </c>
      <c r="B19" s="100" t="s">
        <v>109</v>
      </c>
      <c r="C19" s="211" t="s">
        <v>110</v>
      </c>
      <c r="D19" s="195"/>
      <c r="E19" s="195"/>
      <c r="F19" s="195"/>
      <c r="G19" s="87"/>
      <c r="H19" s="101"/>
      <c r="I19" s="212"/>
      <c r="J19" s="213"/>
      <c r="K19" s="213"/>
      <c r="L19" s="214"/>
      <c r="M19" s="102"/>
      <c r="N19" s="88"/>
    </row>
    <row r="20" spans="1:14" ht="20" x14ac:dyDescent="0.4">
      <c r="A20" s="103"/>
      <c r="B20" s="104"/>
      <c r="C20" s="215" t="s">
        <v>111</v>
      </c>
      <c r="D20" s="216"/>
      <c r="E20" s="105" t="s">
        <v>93</v>
      </c>
      <c r="F20" s="106" t="s">
        <v>112</v>
      </c>
      <c r="G20" s="107" t="s">
        <v>95</v>
      </c>
      <c r="H20" s="108"/>
      <c r="I20" s="217"/>
      <c r="J20" s="216"/>
      <c r="K20" s="109"/>
      <c r="L20" s="110"/>
      <c r="M20" s="111"/>
      <c r="N20" s="112"/>
    </row>
    <row r="21" spans="1:14" x14ac:dyDescent="0.25">
      <c r="A21" s="209" t="s">
        <v>113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</row>
  </sheetData>
  <mergeCells count="29">
    <mergeCell ref="C16:D16"/>
    <mergeCell ref="I16:J16"/>
    <mergeCell ref="C17:F17"/>
    <mergeCell ref="I17:L17"/>
    <mergeCell ref="A21:N21"/>
    <mergeCell ref="C18:D18"/>
    <mergeCell ref="I18:J18"/>
    <mergeCell ref="C19:F19"/>
    <mergeCell ref="I19:L19"/>
    <mergeCell ref="C20:D20"/>
    <mergeCell ref="I20:J20"/>
    <mergeCell ref="C13:F13"/>
    <mergeCell ref="I13:L13"/>
    <mergeCell ref="C14:D14"/>
    <mergeCell ref="I14:J14"/>
    <mergeCell ref="C15:F15"/>
    <mergeCell ref="I15:L15"/>
    <mergeCell ref="A1:N1"/>
    <mergeCell ref="A3:N3"/>
    <mergeCell ref="A5:A12"/>
    <mergeCell ref="B5:B12"/>
    <mergeCell ref="C5:H6"/>
    <mergeCell ref="I5:N6"/>
    <mergeCell ref="G7:G12"/>
    <mergeCell ref="H7:H12"/>
    <mergeCell ref="M7:M12"/>
    <mergeCell ref="N7:N12"/>
    <mergeCell ref="C9:F9"/>
    <mergeCell ref="I9:L9"/>
  </mergeCells>
  <pageMargins left="0.31496062992125984" right="0.11811023622047245" top="0.78740157480314965" bottom="0.78740157480314965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9:H26"/>
  <sheetViews>
    <sheetView topLeftCell="A11" workbookViewId="0">
      <selection activeCell="D14" sqref="D14"/>
    </sheetView>
  </sheetViews>
  <sheetFormatPr baseColWidth="10" defaultRowHeight="12.5" x14ac:dyDescent="0.25"/>
  <cols>
    <col min="1" max="1" width="7" customWidth="1"/>
    <col min="2" max="2" width="12.1796875" customWidth="1"/>
    <col min="3" max="3" width="4.453125" customWidth="1"/>
    <col min="4" max="4" width="21.81640625" customWidth="1"/>
    <col min="5" max="5" width="3.453125" customWidth="1"/>
    <col min="6" max="6" width="21.81640625" bestFit="1" customWidth="1"/>
    <col min="7" max="7" width="10.81640625" customWidth="1"/>
    <col min="8" max="8" width="15.54296875" customWidth="1"/>
  </cols>
  <sheetData>
    <row r="9" spans="1:8" ht="20" customHeight="1" x14ac:dyDescent="0.25">
      <c r="A9" s="218" t="s">
        <v>0</v>
      </c>
      <c r="B9" s="218" t="s">
        <v>8</v>
      </c>
      <c r="C9" s="223" t="s">
        <v>149</v>
      </c>
      <c r="D9" s="224"/>
      <c r="E9" s="224"/>
      <c r="F9" s="224"/>
      <c r="G9" s="224"/>
      <c r="H9" s="225"/>
    </row>
    <row r="10" spans="1:8" ht="19.75" customHeight="1" x14ac:dyDescent="0.25">
      <c r="A10" s="219"/>
      <c r="B10" s="221"/>
      <c r="C10" s="226"/>
      <c r="D10" s="227"/>
      <c r="E10" s="227"/>
      <c r="F10" s="227"/>
      <c r="G10" s="227"/>
      <c r="H10" s="228"/>
    </row>
    <row r="11" spans="1:8" ht="20" x14ac:dyDescent="0.4">
      <c r="A11" s="219"/>
      <c r="B11" s="221"/>
      <c r="C11" s="229" t="s">
        <v>24</v>
      </c>
      <c r="D11" s="13"/>
      <c r="E11" s="14"/>
      <c r="F11" s="15"/>
      <c r="G11" s="232" t="s">
        <v>4</v>
      </c>
      <c r="H11" s="235" t="s">
        <v>5</v>
      </c>
    </row>
    <row r="12" spans="1:8" ht="20" x14ac:dyDescent="0.4">
      <c r="A12" s="219"/>
      <c r="B12" s="221"/>
      <c r="C12" s="230"/>
      <c r="D12" s="13"/>
      <c r="E12" s="14"/>
      <c r="F12" s="15"/>
      <c r="G12" s="233"/>
      <c r="H12" s="232"/>
    </row>
    <row r="13" spans="1:8" ht="20" x14ac:dyDescent="0.4">
      <c r="A13" s="219"/>
      <c r="B13" s="221"/>
      <c r="C13" s="230"/>
      <c r="D13" s="237" t="s">
        <v>1</v>
      </c>
      <c r="E13" s="238"/>
      <c r="F13" s="239"/>
      <c r="G13" s="233"/>
      <c r="H13" s="232"/>
    </row>
    <row r="14" spans="1:8" ht="21" customHeight="1" x14ac:dyDescent="0.4">
      <c r="A14" s="219"/>
      <c r="B14" s="221"/>
      <c r="C14" s="230"/>
      <c r="D14" s="13"/>
      <c r="E14" s="14"/>
      <c r="F14" s="15"/>
      <c r="G14" s="233"/>
      <c r="H14" s="232"/>
    </row>
    <row r="15" spans="1:8" ht="20" x14ac:dyDescent="0.4">
      <c r="A15" s="219"/>
      <c r="B15" s="221"/>
      <c r="C15" s="230"/>
      <c r="D15" s="13"/>
      <c r="E15" s="14"/>
      <c r="F15" s="15"/>
      <c r="G15" s="233"/>
      <c r="H15" s="232"/>
    </row>
    <row r="16" spans="1:8" ht="33.65" customHeight="1" x14ac:dyDescent="0.4">
      <c r="A16" s="220"/>
      <c r="B16" s="222"/>
      <c r="C16" s="231"/>
      <c r="D16" s="16"/>
      <c r="E16" s="17"/>
      <c r="F16" s="18"/>
      <c r="G16" s="234"/>
      <c r="H16" s="236"/>
    </row>
    <row r="17" spans="1:8" ht="40" customHeight="1" x14ac:dyDescent="0.4">
      <c r="A17" s="113">
        <v>1</v>
      </c>
      <c r="B17" s="132" t="s">
        <v>9</v>
      </c>
      <c r="C17" s="133" t="s">
        <v>6</v>
      </c>
      <c r="D17" s="134" t="s">
        <v>114</v>
      </c>
      <c r="E17" s="135"/>
      <c r="F17" s="136" t="s">
        <v>124</v>
      </c>
      <c r="G17" s="120" t="s">
        <v>19</v>
      </c>
      <c r="H17" s="121" t="s">
        <v>130</v>
      </c>
    </row>
    <row r="18" spans="1:8" ht="40" customHeight="1" x14ac:dyDescent="0.4">
      <c r="A18" s="113">
        <v>2</v>
      </c>
      <c r="B18" s="132" t="s">
        <v>10</v>
      </c>
      <c r="C18" s="133" t="s">
        <v>6</v>
      </c>
      <c r="D18" s="136" t="s">
        <v>21</v>
      </c>
      <c r="E18" s="135"/>
      <c r="F18" s="136" t="s">
        <v>20</v>
      </c>
      <c r="G18" s="120" t="s">
        <v>19</v>
      </c>
      <c r="H18" s="121" t="s">
        <v>131</v>
      </c>
    </row>
    <row r="19" spans="1:8" ht="40" customHeight="1" x14ac:dyDescent="0.4">
      <c r="A19" s="113">
        <v>3</v>
      </c>
      <c r="B19" s="132" t="s">
        <v>11</v>
      </c>
      <c r="C19" s="133" t="s">
        <v>6</v>
      </c>
      <c r="D19" s="136" t="s">
        <v>23</v>
      </c>
      <c r="E19" s="135"/>
      <c r="F19" s="136" t="s">
        <v>114</v>
      </c>
      <c r="G19" s="120" t="s">
        <v>19</v>
      </c>
      <c r="H19" s="121" t="s">
        <v>132</v>
      </c>
    </row>
    <row r="20" spans="1:8" ht="40" customHeight="1" x14ac:dyDescent="0.4">
      <c r="A20" s="113">
        <v>4</v>
      </c>
      <c r="B20" s="132" t="s">
        <v>12</v>
      </c>
      <c r="C20" s="133" t="s">
        <v>6</v>
      </c>
      <c r="D20" s="136" t="s">
        <v>21</v>
      </c>
      <c r="E20" s="135"/>
      <c r="F20" s="136" t="s">
        <v>124</v>
      </c>
      <c r="G20" s="120" t="s">
        <v>19</v>
      </c>
      <c r="H20" s="121" t="s">
        <v>134</v>
      </c>
    </row>
    <row r="21" spans="1:8" ht="40" customHeight="1" x14ac:dyDescent="0.4">
      <c r="A21" s="113">
        <v>5</v>
      </c>
      <c r="B21" s="132" t="s">
        <v>13</v>
      </c>
      <c r="C21" s="133" t="s">
        <v>6</v>
      </c>
      <c r="D21" s="136" t="s">
        <v>20</v>
      </c>
      <c r="E21" s="135"/>
      <c r="F21" s="136" t="s">
        <v>23</v>
      </c>
      <c r="G21" s="120" t="s">
        <v>19</v>
      </c>
      <c r="H21" s="121" t="s">
        <v>136</v>
      </c>
    </row>
    <row r="22" spans="1:8" ht="40" customHeight="1" x14ac:dyDescent="0.4">
      <c r="A22" s="113">
        <v>6</v>
      </c>
      <c r="B22" s="132" t="s">
        <v>14</v>
      </c>
      <c r="C22" s="133" t="s">
        <v>6</v>
      </c>
      <c r="D22" s="136" t="s">
        <v>114</v>
      </c>
      <c r="E22" s="135"/>
      <c r="F22" s="136" t="s">
        <v>21</v>
      </c>
      <c r="G22" s="120" t="s">
        <v>19</v>
      </c>
      <c r="H22" s="121" t="s">
        <v>144</v>
      </c>
    </row>
    <row r="23" spans="1:8" ht="40" customHeight="1" x14ac:dyDescent="0.4">
      <c r="A23" s="113">
        <v>7</v>
      </c>
      <c r="B23" s="132" t="s">
        <v>15</v>
      </c>
      <c r="C23" s="133" t="s">
        <v>6</v>
      </c>
      <c r="D23" s="136" t="s">
        <v>124</v>
      </c>
      <c r="E23" s="137"/>
      <c r="F23" s="136" t="s">
        <v>20</v>
      </c>
      <c r="G23" s="120" t="s">
        <v>19</v>
      </c>
      <c r="H23" s="121" t="s">
        <v>145</v>
      </c>
    </row>
    <row r="24" spans="1:8" ht="40" customHeight="1" x14ac:dyDescent="0.4">
      <c r="A24" s="113">
        <v>8</v>
      </c>
      <c r="B24" s="132" t="s">
        <v>16</v>
      </c>
      <c r="C24" s="133" t="s">
        <v>6</v>
      </c>
      <c r="D24" s="136" t="s">
        <v>23</v>
      </c>
      <c r="E24" s="135"/>
      <c r="F24" s="136" t="s">
        <v>21</v>
      </c>
      <c r="G24" s="120" t="s">
        <v>19</v>
      </c>
      <c r="H24" s="121" t="s">
        <v>141</v>
      </c>
    </row>
    <row r="25" spans="1:8" ht="40" customHeight="1" x14ac:dyDescent="0.4">
      <c r="A25" s="113">
        <v>9</v>
      </c>
      <c r="B25" s="132" t="s">
        <v>17</v>
      </c>
      <c r="C25" s="133" t="s">
        <v>6</v>
      </c>
      <c r="D25" s="136" t="s">
        <v>20</v>
      </c>
      <c r="E25" s="135"/>
      <c r="F25" s="136" t="s">
        <v>114</v>
      </c>
      <c r="G25" s="120" t="s">
        <v>19</v>
      </c>
      <c r="H25" s="121" t="s">
        <v>146</v>
      </c>
    </row>
    <row r="26" spans="1:8" ht="40" customHeight="1" x14ac:dyDescent="0.4">
      <c r="A26" s="115">
        <v>10</v>
      </c>
      <c r="B26" s="132" t="s">
        <v>18</v>
      </c>
      <c r="C26" s="133" t="s">
        <v>6</v>
      </c>
      <c r="D26" s="136" t="s">
        <v>124</v>
      </c>
      <c r="E26" s="135"/>
      <c r="F26" s="136" t="s">
        <v>23</v>
      </c>
      <c r="G26" s="120" t="s">
        <v>19</v>
      </c>
      <c r="H26" s="121" t="s">
        <v>143</v>
      </c>
    </row>
  </sheetData>
  <mergeCells count="7">
    <mergeCell ref="A9:A16"/>
    <mergeCell ref="B9:B16"/>
    <mergeCell ref="C9:H10"/>
    <mergeCell ref="C11:C16"/>
    <mergeCell ref="G11:G16"/>
    <mergeCell ref="H11:H16"/>
    <mergeCell ref="D13:F13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9:H26"/>
  <sheetViews>
    <sheetView topLeftCell="A16" workbookViewId="0">
      <selection activeCell="C9" sqref="C9:H10"/>
    </sheetView>
  </sheetViews>
  <sheetFormatPr baseColWidth="10" defaultRowHeight="12.5" x14ac:dyDescent="0.25"/>
  <cols>
    <col min="1" max="1" width="7" customWidth="1"/>
    <col min="2" max="2" width="12.1796875" customWidth="1"/>
    <col min="3" max="3" width="4.453125" customWidth="1"/>
    <col min="4" max="4" width="21.81640625" customWidth="1"/>
    <col min="5" max="5" width="3.453125" customWidth="1"/>
    <col min="6" max="6" width="21.81640625" customWidth="1"/>
    <col min="7" max="7" width="10.81640625" customWidth="1"/>
    <col min="8" max="8" width="15.54296875" customWidth="1"/>
  </cols>
  <sheetData>
    <row r="9" spans="1:8" ht="19.75" customHeight="1" x14ac:dyDescent="0.25">
      <c r="A9" s="218" t="s">
        <v>0</v>
      </c>
      <c r="B9" s="218" t="s">
        <v>8</v>
      </c>
      <c r="C9" s="223" t="s">
        <v>148</v>
      </c>
      <c r="D9" s="224"/>
      <c r="E9" s="224"/>
      <c r="F9" s="224"/>
      <c r="G9" s="224"/>
      <c r="H9" s="225"/>
    </row>
    <row r="10" spans="1:8" ht="19.75" customHeight="1" x14ac:dyDescent="0.25">
      <c r="A10" s="219"/>
      <c r="B10" s="221"/>
      <c r="C10" s="226"/>
      <c r="D10" s="227"/>
      <c r="E10" s="227"/>
      <c r="F10" s="227"/>
      <c r="G10" s="227"/>
      <c r="H10" s="228"/>
    </row>
    <row r="11" spans="1:8" ht="20" x14ac:dyDescent="0.4">
      <c r="A11" s="219"/>
      <c r="B11" s="221"/>
      <c r="C11" s="240" t="s">
        <v>25</v>
      </c>
      <c r="D11" s="13"/>
      <c r="E11" s="14"/>
      <c r="F11" s="15"/>
      <c r="G11" s="232" t="s">
        <v>4</v>
      </c>
      <c r="H11" s="235" t="s">
        <v>5</v>
      </c>
    </row>
    <row r="12" spans="1:8" ht="20" x14ac:dyDescent="0.4">
      <c r="A12" s="219"/>
      <c r="B12" s="221"/>
      <c r="C12" s="241"/>
      <c r="D12" s="13"/>
      <c r="E12" s="14"/>
      <c r="F12" s="15"/>
      <c r="G12" s="233"/>
      <c r="H12" s="232"/>
    </row>
    <row r="13" spans="1:8" ht="20" x14ac:dyDescent="0.4">
      <c r="A13" s="219"/>
      <c r="B13" s="221"/>
      <c r="C13" s="241"/>
      <c r="D13" s="237" t="s">
        <v>1</v>
      </c>
      <c r="E13" s="238"/>
      <c r="F13" s="239"/>
      <c r="G13" s="233"/>
      <c r="H13" s="232"/>
    </row>
    <row r="14" spans="1:8" ht="20" x14ac:dyDescent="0.4">
      <c r="A14" s="219"/>
      <c r="B14" s="221"/>
      <c r="C14" s="241"/>
      <c r="D14" s="13"/>
      <c r="E14" s="14"/>
      <c r="F14" s="15"/>
      <c r="G14" s="233"/>
      <c r="H14" s="232"/>
    </row>
    <row r="15" spans="1:8" ht="20" x14ac:dyDescent="0.4">
      <c r="A15" s="219"/>
      <c r="B15" s="221"/>
      <c r="C15" s="241"/>
      <c r="D15" s="13"/>
      <c r="E15" s="14"/>
      <c r="F15" s="15"/>
      <c r="G15" s="233"/>
      <c r="H15" s="232"/>
    </row>
    <row r="16" spans="1:8" ht="20" x14ac:dyDescent="0.4">
      <c r="A16" s="220"/>
      <c r="B16" s="222"/>
      <c r="C16" s="242"/>
      <c r="D16" s="16"/>
      <c r="E16" s="17"/>
      <c r="F16" s="18"/>
      <c r="G16" s="234"/>
      <c r="H16" s="236"/>
    </row>
    <row r="17" spans="1:8" ht="39.65" customHeight="1" x14ac:dyDescent="0.4">
      <c r="A17" s="113">
        <v>1</v>
      </c>
      <c r="B17" s="132" t="s">
        <v>9</v>
      </c>
      <c r="C17" s="138" t="s">
        <v>7</v>
      </c>
      <c r="D17" s="139" t="s">
        <v>115</v>
      </c>
      <c r="E17" s="140"/>
      <c r="F17" s="141" t="s">
        <v>128</v>
      </c>
      <c r="G17" s="127" t="s">
        <v>19</v>
      </c>
      <c r="H17" s="128" t="s">
        <v>129</v>
      </c>
    </row>
    <row r="18" spans="1:8" ht="39.65" customHeight="1" x14ac:dyDescent="0.4">
      <c r="A18" s="113">
        <v>2</v>
      </c>
      <c r="B18" s="132" t="s">
        <v>10</v>
      </c>
      <c r="C18" s="138" t="s">
        <v>7</v>
      </c>
      <c r="D18" s="142" t="s">
        <v>26</v>
      </c>
      <c r="E18" s="140"/>
      <c r="F18" s="141" t="s">
        <v>22</v>
      </c>
      <c r="G18" s="127" t="s">
        <v>19</v>
      </c>
      <c r="H18" s="128" t="s">
        <v>133</v>
      </c>
    </row>
    <row r="19" spans="1:8" ht="39.65" customHeight="1" x14ac:dyDescent="0.4">
      <c r="A19" s="113">
        <v>3</v>
      </c>
      <c r="B19" s="132" t="s">
        <v>11</v>
      </c>
      <c r="C19" s="138" t="s">
        <v>7</v>
      </c>
      <c r="D19" s="139" t="s">
        <v>27</v>
      </c>
      <c r="E19" s="140"/>
      <c r="F19" s="141" t="s">
        <v>115</v>
      </c>
      <c r="G19" s="127" t="s">
        <v>19</v>
      </c>
      <c r="H19" s="128" t="s">
        <v>28</v>
      </c>
    </row>
    <row r="20" spans="1:8" ht="39.65" customHeight="1" x14ac:dyDescent="0.4">
      <c r="A20" s="113">
        <v>4</v>
      </c>
      <c r="B20" s="132" t="s">
        <v>12</v>
      </c>
      <c r="C20" s="138" t="s">
        <v>7</v>
      </c>
      <c r="D20" s="139" t="s">
        <v>26</v>
      </c>
      <c r="E20" s="140"/>
      <c r="F20" s="142" t="s">
        <v>128</v>
      </c>
      <c r="G20" s="127" t="s">
        <v>19</v>
      </c>
      <c r="H20" s="128" t="s">
        <v>135</v>
      </c>
    </row>
    <row r="21" spans="1:8" ht="39.65" customHeight="1" x14ac:dyDescent="0.4">
      <c r="A21" s="113">
        <v>5</v>
      </c>
      <c r="B21" s="132" t="s">
        <v>13</v>
      </c>
      <c r="C21" s="138" t="s">
        <v>7</v>
      </c>
      <c r="D21" s="143" t="s">
        <v>22</v>
      </c>
      <c r="E21" s="140"/>
      <c r="F21" s="141" t="s">
        <v>27</v>
      </c>
      <c r="G21" s="127" t="s">
        <v>19</v>
      </c>
      <c r="H21" s="128" t="s">
        <v>137</v>
      </c>
    </row>
    <row r="22" spans="1:8" ht="39.65" customHeight="1" x14ac:dyDescent="0.4">
      <c r="A22" s="113">
        <v>6</v>
      </c>
      <c r="B22" s="132" t="s">
        <v>14</v>
      </c>
      <c r="C22" s="138" t="s">
        <v>7</v>
      </c>
      <c r="D22" s="139" t="s">
        <v>115</v>
      </c>
      <c r="E22" s="140"/>
      <c r="F22" s="142" t="s">
        <v>26</v>
      </c>
      <c r="G22" s="127" t="s">
        <v>19</v>
      </c>
      <c r="H22" s="128" t="s">
        <v>138</v>
      </c>
    </row>
    <row r="23" spans="1:8" ht="39.65" customHeight="1" x14ac:dyDescent="0.4">
      <c r="A23" s="113">
        <v>7</v>
      </c>
      <c r="B23" s="132" t="s">
        <v>15</v>
      </c>
      <c r="C23" s="138" t="s">
        <v>7</v>
      </c>
      <c r="D23" s="139" t="s">
        <v>128</v>
      </c>
      <c r="E23" s="144"/>
      <c r="F23" s="141" t="s">
        <v>22</v>
      </c>
      <c r="G23" s="127" t="s">
        <v>19</v>
      </c>
      <c r="H23" s="128" t="s">
        <v>139</v>
      </c>
    </row>
    <row r="24" spans="1:8" ht="39.65" customHeight="1" x14ac:dyDescent="0.4">
      <c r="A24" s="113">
        <v>8</v>
      </c>
      <c r="B24" s="132" t="s">
        <v>16</v>
      </c>
      <c r="C24" s="138" t="s">
        <v>7</v>
      </c>
      <c r="D24" s="142" t="s">
        <v>27</v>
      </c>
      <c r="E24" s="140"/>
      <c r="F24" s="141" t="s">
        <v>26</v>
      </c>
      <c r="G24" s="127" t="s">
        <v>19</v>
      </c>
      <c r="H24" s="128" t="s">
        <v>140</v>
      </c>
    </row>
    <row r="25" spans="1:8" ht="39.65" customHeight="1" x14ac:dyDescent="0.4">
      <c r="A25" s="113">
        <v>9</v>
      </c>
      <c r="B25" s="132" t="s">
        <v>17</v>
      </c>
      <c r="C25" s="138" t="s">
        <v>7</v>
      </c>
      <c r="D25" s="139" t="s">
        <v>22</v>
      </c>
      <c r="E25" s="140"/>
      <c r="F25" s="141" t="s">
        <v>115</v>
      </c>
      <c r="G25" s="127" t="s">
        <v>19</v>
      </c>
      <c r="H25" s="128" t="s">
        <v>147</v>
      </c>
    </row>
    <row r="26" spans="1:8" ht="39.65" customHeight="1" x14ac:dyDescent="0.4">
      <c r="A26" s="115">
        <v>10</v>
      </c>
      <c r="B26" s="132" t="s">
        <v>18</v>
      </c>
      <c r="C26" s="138" t="s">
        <v>7</v>
      </c>
      <c r="D26" s="139" t="s">
        <v>128</v>
      </c>
      <c r="E26" s="140"/>
      <c r="F26" s="141" t="s">
        <v>27</v>
      </c>
      <c r="G26" s="127" t="s">
        <v>19</v>
      </c>
      <c r="H26" s="128" t="s">
        <v>142</v>
      </c>
    </row>
  </sheetData>
  <mergeCells count="7">
    <mergeCell ref="A9:A16"/>
    <mergeCell ref="B9:B16"/>
    <mergeCell ref="C9:H10"/>
    <mergeCell ref="C11:C16"/>
    <mergeCell ref="G11:G16"/>
    <mergeCell ref="H11:H16"/>
    <mergeCell ref="D13:F13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Spielplan</vt:lpstr>
      <vt:lpstr>Staffel A.</vt:lpstr>
      <vt:lpstr>Staffel B.</vt:lpstr>
      <vt:lpstr>Finalrunde</vt:lpstr>
      <vt:lpstr>Schulwertung</vt:lpstr>
      <vt:lpstr>Endrunde</vt:lpstr>
      <vt:lpstr>Staffel A</vt:lpstr>
      <vt:lpstr>Staffel B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Uwe Meyer</cp:lastModifiedBy>
  <cp:lastPrinted>2024-03-25T06:21:25Z</cp:lastPrinted>
  <dcterms:created xsi:type="dcterms:W3CDTF">1996-10-17T05:27:31Z</dcterms:created>
  <dcterms:modified xsi:type="dcterms:W3CDTF">2024-04-09T10:43:43Z</dcterms:modified>
</cp:coreProperties>
</file>