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2120" activeTab="2"/>
  </bookViews>
  <sheets>
    <sheet name="7 Mannschaften" sheetId="1" r:id="rId1"/>
    <sheet name="6 Mannschaften" sheetId="2" r:id="rId2"/>
    <sheet name="5 Mannschaften" sheetId="3" r:id="rId3"/>
    <sheet name="4 Mannschaften" sheetId="4" r:id="rId4"/>
    <sheet name="3 Mannschaften" sheetId="5" r:id="rId5"/>
    <sheet name="2 Mannschaften" sheetId="6" r:id="rId6"/>
  </sheets>
  <definedNames/>
  <calcPr fullCalcOnLoad="1"/>
</workbook>
</file>

<file path=xl/sharedStrings.xml><?xml version="1.0" encoding="utf-8"?>
<sst xmlns="http://schemas.openxmlformats.org/spreadsheetml/2006/main" count="277" uniqueCount="16">
  <si>
    <t xml:space="preserve">Nr. </t>
  </si>
  <si>
    <t>Schule</t>
  </si>
  <si>
    <t>Punkte  Abschl.</t>
  </si>
  <si>
    <t>Pkt.</t>
  </si>
  <si>
    <t xml:space="preserve">Wettkampf </t>
  </si>
  <si>
    <t>Pkt</t>
  </si>
  <si>
    <t>Strafpunkte</t>
  </si>
  <si>
    <t>Platzierung</t>
  </si>
  <si>
    <t>Abschluss-Staffel</t>
  </si>
  <si>
    <t>Gesamtplatz</t>
  </si>
  <si>
    <t>Gesamtunkte</t>
  </si>
  <si>
    <t>J.- H.- Pestalozzi Marienberg</t>
  </si>
  <si>
    <t>Erich- Kästner Aue</t>
  </si>
  <si>
    <t>Förderzentrum Flöha</t>
  </si>
  <si>
    <t>Am Bergbaumuseum Oelsnitz</t>
  </si>
  <si>
    <t>Albert-Schweitzer Aue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</si>
</sst>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14"/>
      <color indexed="6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4"/>
      <name val="Calibri"/>
      <family val="2"/>
    </font>
    <font>
      <sz val="14"/>
      <color theme="1"/>
      <name val="Calibri"/>
      <family val="2"/>
    </font>
    <font>
      <sz val="14"/>
      <color theme="4"/>
      <name val="Calibri"/>
      <family val="2"/>
    </font>
    <font>
      <sz val="14"/>
      <color rgb="FFFF0000"/>
      <name val="Calibri"/>
      <family val="2"/>
    </font>
    <font>
      <sz val="14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64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0" fillId="0" borderId="10" xfId="0" applyFont="1" applyBorder="1" applyAlignment="1">
      <alignment horizontal="center" textRotation="90"/>
    </xf>
    <xf numFmtId="0" fontId="39" fillId="0" borderId="0" xfId="0" applyFont="1" applyBorder="1" applyAlignment="1">
      <alignment horizontal="center"/>
    </xf>
    <xf numFmtId="0" fontId="41" fillId="0" borderId="11" xfId="0" applyFont="1" applyBorder="1" applyAlignment="1">
      <alignment horizontal="center" textRotation="90"/>
    </xf>
    <xf numFmtId="0" fontId="39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 textRotation="90"/>
    </xf>
    <xf numFmtId="0" fontId="38" fillId="0" borderId="12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 horizontal="center" textRotation="90"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/>
    </xf>
    <xf numFmtId="0" fontId="42" fillId="0" borderId="17" xfId="0" applyFont="1" applyBorder="1" applyAlignment="1">
      <alignment horizontal="center" textRotation="90"/>
    </xf>
    <xf numFmtId="0" fontId="42" fillId="0" borderId="17" xfId="0" applyNumberFormat="1" applyFont="1" applyBorder="1" applyAlignment="1">
      <alignment horizontal="center"/>
    </xf>
    <xf numFmtId="0" fontId="39" fillId="0" borderId="18" xfId="0" applyFont="1" applyBorder="1" applyAlignment="1">
      <alignment/>
    </xf>
    <xf numFmtId="0" fontId="42" fillId="0" borderId="19" xfId="0" applyNumberFormat="1" applyFont="1" applyBorder="1" applyAlignment="1">
      <alignment horizontal="center"/>
    </xf>
    <xf numFmtId="0" fontId="42" fillId="0" borderId="16" xfId="0" applyFont="1" applyBorder="1" applyAlignment="1">
      <alignment textRotation="90"/>
    </xf>
    <xf numFmtId="0" fontId="42" fillId="0" borderId="16" xfId="0" applyFont="1" applyBorder="1" applyAlignment="1">
      <alignment/>
    </xf>
    <xf numFmtId="0" fontId="42" fillId="0" borderId="18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7" xfId="0" applyFont="1" applyBorder="1" applyAlignment="1">
      <alignment horizontal="center" textRotation="90"/>
    </xf>
    <xf numFmtId="0" fontId="39" fillId="0" borderId="22" xfId="0" applyNumberFormat="1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9" fillId="0" borderId="25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41" fillId="0" borderId="26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2" fillId="0" borderId="23" xfId="0" applyFont="1" applyBorder="1" applyAlignment="1">
      <alignment textRotation="90"/>
    </xf>
    <xf numFmtId="0" fontId="42" fillId="0" borderId="25" xfId="0" applyFont="1" applyBorder="1" applyAlignment="1">
      <alignment horizontal="center" textRotation="90"/>
    </xf>
    <xf numFmtId="0" fontId="40" fillId="0" borderId="24" xfId="0" applyFont="1" applyBorder="1" applyAlignment="1">
      <alignment horizontal="center" textRotation="90"/>
    </xf>
    <xf numFmtId="0" fontId="41" fillId="0" borderId="26" xfId="0" applyFont="1" applyBorder="1" applyAlignment="1">
      <alignment horizontal="center" textRotation="90"/>
    </xf>
    <xf numFmtId="0" fontId="40" fillId="0" borderId="27" xfId="0" applyFont="1" applyBorder="1" applyAlignment="1">
      <alignment horizontal="center" textRotation="90"/>
    </xf>
    <xf numFmtId="0" fontId="41" fillId="0" borderId="24" xfId="0" applyFont="1" applyBorder="1" applyAlignment="1">
      <alignment horizontal="center" textRotation="90"/>
    </xf>
    <xf numFmtId="0" fontId="41" fillId="0" borderId="25" xfId="0" applyFont="1" applyBorder="1" applyAlignment="1">
      <alignment horizontal="center" textRotation="90"/>
    </xf>
    <xf numFmtId="0" fontId="39" fillId="0" borderId="24" xfId="0" applyFont="1" applyBorder="1" applyAlignment="1" applyProtection="1">
      <alignment horizontal="center"/>
      <protection locked="0"/>
    </xf>
    <xf numFmtId="0" fontId="3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0" fillId="0" borderId="24" xfId="0" applyFont="1" applyBorder="1" applyAlignment="1" applyProtection="1">
      <alignment horizontal="center"/>
      <protection locked="0"/>
    </xf>
    <xf numFmtId="0" fontId="40" fillId="0" borderId="24" xfId="0" applyFont="1" applyBorder="1" applyAlignment="1" applyProtection="1">
      <alignment horizontal="center" textRotation="90"/>
      <protection locked="0"/>
    </xf>
    <xf numFmtId="0" fontId="40" fillId="0" borderId="0" xfId="0" applyNumberFormat="1" applyFont="1" applyBorder="1" applyAlignment="1" applyProtection="1">
      <alignment horizontal="center"/>
      <protection locked="0"/>
    </xf>
    <xf numFmtId="0" fontId="40" fillId="0" borderId="0" xfId="0" applyFont="1" applyBorder="1" applyAlignment="1" applyProtection="1">
      <alignment horizontal="center"/>
      <protection locked="0"/>
    </xf>
    <xf numFmtId="0" fontId="40" fillId="0" borderId="22" xfId="0" applyFont="1" applyBorder="1" applyAlignment="1" applyProtection="1">
      <alignment horizontal="center"/>
      <protection locked="0"/>
    </xf>
    <xf numFmtId="0" fontId="40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  <protection locked="0"/>
    </xf>
    <xf numFmtId="0" fontId="39" fillId="0" borderId="24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0" fontId="39" fillId="0" borderId="22" xfId="0" applyFont="1" applyBorder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1" fillId="0" borderId="26" xfId="0" applyFont="1" applyBorder="1" applyAlignment="1" applyProtection="1">
      <alignment horizontal="center"/>
      <protection locked="0"/>
    </xf>
    <xf numFmtId="0" fontId="41" fillId="0" borderId="26" xfId="0" applyFont="1" applyBorder="1" applyAlignment="1" applyProtection="1">
      <alignment horizontal="center" textRotation="90"/>
      <protection locked="0"/>
    </xf>
    <xf numFmtId="0" fontId="41" fillId="0" borderId="11" xfId="0" applyNumberFormat="1" applyFont="1" applyBorder="1" applyAlignment="1" applyProtection="1">
      <alignment horizontal="center"/>
      <protection locked="0"/>
    </xf>
    <xf numFmtId="0" fontId="41" fillId="0" borderId="28" xfId="0" applyNumberFormat="1" applyFont="1" applyBorder="1" applyAlignment="1" applyProtection="1">
      <alignment horizontal="center"/>
      <protection locked="0"/>
    </xf>
    <xf numFmtId="0" fontId="41" fillId="0" borderId="0" xfId="0" applyFont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40" fillId="0" borderId="27" xfId="0" applyFont="1" applyBorder="1" applyAlignment="1" applyProtection="1">
      <alignment horizontal="center"/>
      <protection locked="0"/>
    </xf>
    <xf numFmtId="0" fontId="40" fillId="0" borderId="27" xfId="0" applyFont="1" applyBorder="1" applyAlignment="1" applyProtection="1">
      <alignment horizontal="center" textRotation="90"/>
      <protection locked="0"/>
    </xf>
    <xf numFmtId="0" fontId="40" fillId="0" borderId="10" xfId="0" applyNumberFormat="1" applyFont="1" applyBorder="1" applyAlignment="1" applyProtection="1">
      <alignment horizontal="center"/>
      <protection locked="0"/>
    </xf>
    <xf numFmtId="0" fontId="40" fillId="0" borderId="10" xfId="0" applyFont="1" applyBorder="1" applyAlignment="1" applyProtection="1">
      <alignment horizontal="center"/>
      <protection locked="0"/>
    </xf>
    <xf numFmtId="0" fontId="40" fillId="0" borderId="29" xfId="0" applyFont="1" applyBorder="1" applyAlignment="1" applyProtection="1">
      <alignment horizontal="center"/>
      <protection locked="0"/>
    </xf>
    <xf numFmtId="0" fontId="41" fillId="0" borderId="11" xfId="0" applyFont="1" applyBorder="1" applyAlignment="1" applyProtection="1">
      <alignment horizontal="center"/>
      <protection locked="0"/>
    </xf>
    <xf numFmtId="0" fontId="41" fillId="0" borderId="28" xfId="0" applyFont="1" applyBorder="1" applyAlignment="1" applyProtection="1">
      <alignment horizontal="center"/>
      <protection locked="0"/>
    </xf>
    <xf numFmtId="0" fontId="41" fillId="0" borderId="0" xfId="0" applyNumberFormat="1" applyFont="1" applyBorder="1" applyAlignment="1" applyProtection="1">
      <alignment horizontal="center"/>
      <protection locked="0"/>
    </xf>
    <xf numFmtId="0" fontId="41" fillId="0" borderId="0" xfId="0" applyFont="1" applyBorder="1" applyAlignment="1" applyProtection="1">
      <alignment horizontal="center"/>
      <protection locked="0"/>
    </xf>
    <xf numFmtId="0" fontId="41" fillId="0" borderId="22" xfId="0" applyFont="1" applyBorder="1" applyAlignment="1" applyProtection="1">
      <alignment horizontal="center"/>
      <protection locked="0"/>
    </xf>
    <xf numFmtId="0" fontId="40" fillId="0" borderId="29" xfId="0" applyNumberFormat="1" applyFont="1" applyBorder="1" applyAlignment="1" applyProtection="1">
      <alignment horizontal="center"/>
      <protection locked="0"/>
    </xf>
    <xf numFmtId="0" fontId="41" fillId="0" borderId="17" xfId="0" applyFont="1" applyBorder="1" applyAlignment="1" applyProtection="1">
      <alignment horizontal="center"/>
      <protection locked="0"/>
    </xf>
    <xf numFmtId="0" fontId="41" fillId="0" borderId="19" xfId="0" applyFont="1" applyBorder="1" applyAlignment="1" applyProtection="1">
      <alignment horizontal="center"/>
      <protection locked="0"/>
    </xf>
    <xf numFmtId="0" fontId="39" fillId="0" borderId="0" xfId="0" applyNumberFormat="1" applyFont="1" applyBorder="1" applyAlignment="1" applyProtection="1">
      <alignment horizontal="center"/>
      <protection/>
    </xf>
    <xf numFmtId="0" fontId="39" fillId="0" borderId="22" xfId="0" applyNumberFormat="1" applyFont="1" applyBorder="1" applyAlignment="1" applyProtection="1">
      <alignment horizontal="center"/>
      <protection/>
    </xf>
    <xf numFmtId="0" fontId="39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7" xfId="0" applyFont="1" applyBorder="1" applyAlignment="1" applyProtection="1">
      <alignment/>
      <protection locked="0"/>
    </xf>
    <xf numFmtId="0" fontId="38" fillId="0" borderId="0" xfId="0" applyFont="1" applyBorder="1" applyAlignment="1" applyProtection="1">
      <alignment horizontal="center"/>
      <protection locked="0"/>
    </xf>
    <xf numFmtId="0" fontId="0" fillId="0" borderId="22" xfId="0" applyBorder="1" applyAlignment="1">
      <alignment/>
    </xf>
    <xf numFmtId="0" fontId="38" fillId="0" borderId="0" xfId="0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S13"/>
  <sheetViews>
    <sheetView zoomScale="86" zoomScaleNormal="86" zoomScalePageLayoutView="0" workbookViewId="0" topLeftCell="A1">
      <selection activeCell="I17" sqref="I17"/>
    </sheetView>
  </sheetViews>
  <sheetFormatPr defaultColWidth="11.421875" defaultRowHeight="15"/>
  <cols>
    <col min="1" max="1" width="4.140625" style="0" bestFit="1" customWidth="1"/>
    <col min="2" max="2" width="38.28125" style="64" customWidth="1"/>
    <col min="3" max="3" width="4.57421875" style="0" customWidth="1"/>
    <col min="4" max="4" width="8.421875" style="1" bestFit="1" customWidth="1"/>
    <col min="5" max="5" width="4.140625" style="59" customWidth="1"/>
    <col min="6" max="6" width="4.00390625" style="1" customWidth="1"/>
    <col min="7" max="7" width="4.00390625" style="70" customWidth="1"/>
    <col min="8" max="8" width="4.00390625" style="59" customWidth="1"/>
    <col min="9" max="9" width="4.00390625" style="52" customWidth="1"/>
    <col min="10" max="10" width="4.00390625" style="70" customWidth="1"/>
    <col min="11" max="11" width="4.00390625" style="59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3.8515625" style="1" hidden="1" customWidth="1"/>
    <col min="38" max="38" width="3.8515625" style="2" customWidth="1"/>
    <col min="39" max="39" width="4.00390625" style="3" customWidth="1"/>
    <col min="40" max="40" width="4.00390625" style="1" customWidth="1"/>
    <col min="41" max="41" width="3.8515625" style="1" hidden="1" customWidth="1"/>
    <col min="42" max="42" width="3.8515625" style="2" customWidth="1"/>
    <col min="43" max="43" width="6.421875" style="3" customWidth="1"/>
    <col min="44" max="44" width="6.421875" style="1" customWidth="1"/>
    <col min="45" max="45" width="7.421875" style="2" customWidth="1"/>
  </cols>
  <sheetData>
    <row r="1" spans="1:45" ht="25.5" customHeight="1" thickBot="1">
      <c r="A1" s="35"/>
      <c r="B1" s="60" t="s">
        <v>4</v>
      </c>
      <c r="C1" s="35"/>
      <c r="D1" s="37"/>
      <c r="E1" s="53">
        <v>1</v>
      </c>
      <c r="F1" s="39"/>
      <c r="G1" s="65"/>
      <c r="H1" s="71">
        <v>2</v>
      </c>
      <c r="I1" s="50"/>
      <c r="J1" s="65"/>
      <c r="K1" s="7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39"/>
      <c r="AK1" s="39"/>
      <c r="AL1" s="40"/>
      <c r="AM1" s="41">
        <v>12</v>
      </c>
      <c r="AN1" s="87"/>
      <c r="AO1" s="87"/>
      <c r="AP1" s="40"/>
      <c r="AQ1" s="93" t="s">
        <v>8</v>
      </c>
      <c r="AR1" s="94"/>
      <c r="AS1" s="95"/>
    </row>
    <row r="2" spans="1:45" ht="87" customHeight="1" thickBot="1">
      <c r="A2" s="35" t="s">
        <v>0</v>
      </c>
      <c r="B2" s="60" t="s">
        <v>1</v>
      </c>
      <c r="C2" s="43" t="s">
        <v>9</v>
      </c>
      <c r="D2" s="44" t="s">
        <v>10</v>
      </c>
      <c r="E2" s="54" t="s">
        <v>7</v>
      </c>
      <c r="F2" s="39" t="s">
        <v>3</v>
      </c>
      <c r="G2" s="66" t="s">
        <v>6</v>
      </c>
      <c r="H2" s="72" t="s">
        <v>7</v>
      </c>
      <c r="I2" s="50" t="s">
        <v>3</v>
      </c>
      <c r="J2" s="66" t="s">
        <v>6</v>
      </c>
      <c r="K2" s="72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39" t="s">
        <v>3</v>
      </c>
      <c r="AK2" s="39" t="s">
        <v>2</v>
      </c>
      <c r="AL2" s="46" t="s">
        <v>6</v>
      </c>
      <c r="AM2" s="47" t="s">
        <v>7</v>
      </c>
      <c r="AN2" s="87" t="s">
        <v>3</v>
      </c>
      <c r="AO2" s="87" t="s">
        <v>2</v>
      </c>
      <c r="AP2" s="46" t="s">
        <v>6</v>
      </c>
      <c r="AQ2" s="47" t="s">
        <v>7</v>
      </c>
      <c r="AR2" s="39" t="s">
        <v>3</v>
      </c>
      <c r="AS2" s="49" t="s">
        <v>6</v>
      </c>
    </row>
    <row r="3" spans="1:45" ht="39.75" customHeight="1">
      <c r="A3" s="19">
        <v>1</v>
      </c>
      <c r="B3" s="61"/>
      <c r="C3" s="25">
        <f>RANK(D3,D3:D9,0)</f>
        <v>1</v>
      </c>
      <c r="D3" s="21">
        <f aca="true" t="shared" si="0" ref="D3:D9">(F3+I3+L3+O3+R3+U3+X3+AA3+AD3+AG3+AJ3+AR3)</f>
        <v>0</v>
      </c>
      <c r="E3" s="55"/>
      <c r="F3" s="11">
        <f>IF(E3=1,"7",IF(E3=2,"6",IF(E3=3,"5",IF(E3=4,"4",IF(E3=5,"3",IF(E3=6,"2",IF(E3=7,"1")))))))-G3</f>
        <v>0</v>
      </c>
      <c r="G3" s="67"/>
      <c r="H3" s="73"/>
      <c r="I3" s="84">
        <f>IF(H3=1,"7",IF(H3=2,"6",IF(H3=3,"5",IF(H3=4,"4",IF(H3=5,"3",IF(H3=6,"2",IF(H3=7,"1")))))))-J3</f>
        <v>0</v>
      </c>
      <c r="J3" s="67"/>
      <c r="K3" s="73"/>
      <c r="L3" s="11">
        <f>IF(K3=1,"7",IF(K3=2,"6",IF(K3=3,"5",IF(K3=4,"4",IF(K3=5,"3",IF(K3=6,"2",IF(K3=7,"1")))))))-M3</f>
        <v>0</v>
      </c>
      <c r="M3" s="78"/>
      <c r="N3" s="73"/>
      <c r="O3" s="11">
        <f>IF(N3=1,"7",IF(N3=2,"6",IF(N3=3,"5",IF(N3=4,"4",IF(N3=5,"3",IF(N3=6,"2",IF(N3=7,"1")))))))-P3</f>
        <v>0</v>
      </c>
      <c r="P3" s="67"/>
      <c r="Q3" s="73"/>
      <c r="R3" s="11">
        <f>IF(Q3=1,"7",IF(Q3=2,"6",IF(Q3=3,"5",IF(Q3=4,"4",IF(Q3=5,"3",IF(Q3=6,"2",IF(Q3=7,"1")))))))-S3</f>
        <v>0</v>
      </c>
      <c r="S3" s="67"/>
      <c r="T3" s="73"/>
      <c r="U3" s="11">
        <f>IF(T3=1,"7",IF(T3=2,"6",IF(T3=3,"5",IF(T3=4,"4",IF(T3=5,"3",IF(T3=6,"2",IF(T3=7,"1")))))))-V3</f>
        <v>0</v>
      </c>
      <c r="V3" s="67"/>
      <c r="W3" s="73"/>
      <c r="X3" s="11">
        <f>IF(W3=1,"7",IF(W3=2,"6",IF(W3=3,"5",IF(W3=4,"4",IF(W3=5,"3",IF(W3=6,"2",IF(W3=7,"1")))))))-Y3</f>
        <v>0</v>
      </c>
      <c r="Y3" s="67"/>
      <c r="Z3" s="73"/>
      <c r="AA3" s="11">
        <f>IF(Z3=1,"7",IF(Z3=2,"6",IF(Z3=3,"5",IF(Z3=4,"4",IF(Z3=5,"3",IF(Z3=6,"2",IF(Z3=7,"1")))))))-AB3</f>
        <v>0</v>
      </c>
      <c r="AB3" s="67"/>
      <c r="AC3" s="73"/>
      <c r="AD3" s="11">
        <f>IF(AC3=1,"7",IF(AC3=2,"6",IF(AC3=3,"5",IF(AC3=4,"4",IF(AC3=5,"3",IF(AC3=6,"2",IF(AC3=7,"1")))))))-AE3</f>
        <v>0</v>
      </c>
      <c r="AE3" s="67"/>
      <c r="AF3" s="73"/>
      <c r="AG3" s="11">
        <f>IF(AF3=1,"7",IF(AF3=2,"6",IF(AF3=3,"5",IF(AF3=4,"4",IF(AF3=5,"3",IF(AF3=6,"2",IF(AF3=7,"1")))))))-AH3</f>
        <v>0</v>
      </c>
      <c r="AH3" s="67"/>
      <c r="AI3" s="73"/>
      <c r="AJ3" s="11">
        <f>IF(AI3=1,"7",IF(AI3=2,"6",IF(AI3=3,"5",IF(AI3=4,"4",IF(AI3=5,"3",IF(AI3=6,"2",IF(AI3=7,"1")))))))-AL3</f>
        <v>0</v>
      </c>
      <c r="AK3" s="11">
        <f>PRODUCT(AQ3,2)</f>
        <v>2</v>
      </c>
      <c r="AL3" s="67"/>
      <c r="AM3" s="73"/>
      <c r="AN3" s="11">
        <f>IF(AM3=1,"7",IF(AM3=2,"6",IF(AM3=3,"5",IF(AM3=4,"4",IF(AM3=5,"3",IF(AM3=6,"2",IF(AM3=7,"1")))))))-AP3</f>
        <v>0</v>
      </c>
      <c r="AO3" s="11">
        <f>PRODUCT(AU3,2)</f>
        <v>2</v>
      </c>
      <c r="AP3" s="67"/>
      <c r="AQ3" s="73"/>
      <c r="AR3" s="11">
        <f>IF(AQ3=1,"14",IF(AQ3=2,"12",IF(AQ3=3,"10",IF(AQ3=4,"8",IF(AQ3=5,"6",IF(AQ3=6,"4",IF(AQ3=7,"2")))))))-AS3</f>
        <v>0</v>
      </c>
      <c r="AS3" s="82"/>
    </row>
    <row r="4" spans="1:45" ht="39.75" customHeight="1">
      <c r="A4" s="19">
        <v>2</v>
      </c>
      <c r="B4" s="61"/>
      <c r="C4" s="25">
        <f>RANK(D4,D3:D9,0)</f>
        <v>1</v>
      </c>
      <c r="D4" s="21">
        <f t="shared" si="0"/>
        <v>0</v>
      </c>
      <c r="E4" s="56"/>
      <c r="F4" s="11">
        <f aca="true" t="shared" si="1" ref="F4:F9">IF(E4=1,"7",IF(E4=2,"6",IF(E4=3,"5",IF(E4=4,"4",IF(E4=5,"3",IF(E4=6,"2",IF(E4=7,"1")))))))-G4</f>
        <v>0</v>
      </c>
      <c r="G4" s="67"/>
      <c r="H4" s="74"/>
      <c r="I4" s="84">
        <f aca="true" t="shared" si="2" ref="I4:I9">IF(H4=1,"7",IF(H4=2,"6",IF(H4=3,"5",IF(H4=4,"4",IF(H4=5,"3",IF(H4=6,"2",IF(H4=7,"1")))))))-J4</f>
        <v>0</v>
      </c>
      <c r="J4" s="76"/>
      <c r="K4" s="74"/>
      <c r="L4" s="11">
        <f aca="true" t="shared" si="3" ref="L4:L9">IF(K4=1,"7",IF(K4=2,"6",IF(K4=3,"5",IF(K4=4,"4",IF(K4=5,"3",IF(K4=6,"2",IF(K4=7,"1")))))))-M4</f>
        <v>0</v>
      </c>
      <c r="M4" s="79"/>
      <c r="N4" s="74"/>
      <c r="O4" s="11">
        <f aca="true" t="shared" si="4" ref="O4:O9">IF(N4=1,"7",IF(N4=2,"6",IF(N4=3,"5",IF(N4=4,"4",IF(N4=5,"3",IF(N4=6,"2",IF(N4=7,"1")))))))-P4</f>
        <v>0</v>
      </c>
      <c r="P4" s="76"/>
      <c r="Q4" s="73"/>
      <c r="R4" s="11">
        <f aca="true" t="shared" si="5" ref="R4:R9">IF(Q4=1,"7",IF(Q4=2,"6",IF(Q4=3,"5",IF(Q4=4,"4",IF(Q4=5,"3",IF(Q4=6,"2",IF(Q4=7,"1")))))))-S4</f>
        <v>0</v>
      </c>
      <c r="S4" s="76"/>
      <c r="T4" s="73"/>
      <c r="U4" s="11">
        <f aca="true" t="shared" si="6" ref="U4:U9">IF(T4=1,"7",IF(T4=2,"6",IF(T4=3,"5",IF(T4=4,"4",IF(T4=5,"3",IF(T4=6,"2",IF(T4=7,"1")))))))-V4</f>
        <v>0</v>
      </c>
      <c r="V4" s="76"/>
      <c r="W4" s="74"/>
      <c r="X4" s="11">
        <f aca="true" t="shared" si="7" ref="X4:X9">IF(W4=1,"7",IF(W4=2,"6",IF(W4=3,"5",IF(W4=4,"4",IF(W4=5,"3",IF(W4=6,"2",IF(W4=7,"1")))))))-Y4</f>
        <v>0</v>
      </c>
      <c r="Y4" s="76"/>
      <c r="Z4" s="74"/>
      <c r="AA4" s="11">
        <f aca="true" t="shared" si="8" ref="AA4:AA9">IF(Z4=1,"7",IF(Z4=2,"6",IF(Z4=3,"5",IF(Z4=4,"4",IF(Z4=5,"3",IF(Z4=6,"2",IF(Z4=7,"1")))))))-AB4</f>
        <v>0</v>
      </c>
      <c r="AB4" s="76"/>
      <c r="AC4" s="74"/>
      <c r="AD4" s="11">
        <f aca="true" t="shared" si="9" ref="AD4:AD9">IF(AC4=1,"7",IF(AC4=2,"6",IF(AC4=3,"5",IF(AC4=4,"4",IF(AC4=5,"3",IF(AC4=6,"2",IF(AC4=7,"1")))))))-AE4</f>
        <v>0</v>
      </c>
      <c r="AE4" s="76"/>
      <c r="AF4" s="74"/>
      <c r="AG4" s="11">
        <f aca="true" t="shared" si="10" ref="AG4:AG9">IF(AF4=1,"7",IF(AF4=2,"6",IF(AF4=3,"5",IF(AF4=4,"4",IF(AF4=5,"3",IF(AF4=6,"2",IF(AF4=7,"1")))))))-AH4</f>
        <v>0</v>
      </c>
      <c r="AH4" s="76"/>
      <c r="AI4" s="74"/>
      <c r="AJ4" s="11">
        <f aca="true" t="shared" si="11" ref="AJ4:AJ9">IF(AI4=1,"7",IF(AI4=2,"6",IF(AI4=3,"5",IF(AI4=4,"4",IF(AI4=5,"3",IF(AI4=6,"2",IF(AI4=7,"1")))))))-AL4</f>
        <v>0</v>
      </c>
      <c r="AK4" s="9">
        <f aca="true" t="shared" si="12" ref="AK4:AK9">PRODUCT(AQ4,2)</f>
        <v>2</v>
      </c>
      <c r="AL4" s="76"/>
      <c r="AM4" s="74"/>
      <c r="AN4" s="11">
        <f aca="true" t="shared" si="13" ref="AN4:AN9">IF(AM4=1,"7",IF(AM4=2,"6",IF(AM4=3,"5",IF(AM4=4,"4",IF(AM4=5,"3",IF(AM4=6,"2",IF(AM4=7,"1")))))))-AP4</f>
        <v>0</v>
      </c>
      <c r="AO4" s="9">
        <f aca="true" t="shared" si="14" ref="AO4:AO9">PRODUCT(AU4,2)</f>
        <v>2</v>
      </c>
      <c r="AP4" s="76"/>
      <c r="AQ4" s="74"/>
      <c r="AR4" s="11">
        <f aca="true" t="shared" si="15" ref="AR4:AR9">IF(AQ4=1,"14",IF(AQ4=2,"12",IF(AQ4=3,"10",IF(AQ4=4,"8",IF(AQ4=5,"6",IF(AQ4=6,"4",IF(AQ4=7,"2")))))))-AS4</f>
        <v>0</v>
      </c>
      <c r="AS4" s="82"/>
    </row>
    <row r="5" spans="1:45" ht="39.75" customHeight="1">
      <c r="A5" s="19">
        <v>3</v>
      </c>
      <c r="B5" s="61"/>
      <c r="C5" s="25">
        <f>RANK(D5,D3:D9,0)</f>
        <v>1</v>
      </c>
      <c r="D5" s="21">
        <f t="shared" si="0"/>
        <v>0</v>
      </c>
      <c r="E5" s="56"/>
      <c r="F5" s="11">
        <f t="shared" si="1"/>
        <v>0</v>
      </c>
      <c r="G5" s="67"/>
      <c r="H5" s="74"/>
      <c r="I5" s="84">
        <f t="shared" si="2"/>
        <v>0</v>
      </c>
      <c r="J5" s="76"/>
      <c r="K5" s="74"/>
      <c r="L5" s="11">
        <f t="shared" si="3"/>
        <v>0</v>
      </c>
      <c r="M5" s="79"/>
      <c r="N5" s="74"/>
      <c r="O5" s="11">
        <f t="shared" si="4"/>
        <v>0</v>
      </c>
      <c r="P5" s="76"/>
      <c r="Q5" s="73"/>
      <c r="R5" s="11">
        <f t="shared" si="5"/>
        <v>0</v>
      </c>
      <c r="S5" s="76"/>
      <c r="T5" s="73"/>
      <c r="U5" s="11">
        <f t="shared" si="6"/>
        <v>0</v>
      </c>
      <c r="V5" s="76"/>
      <c r="W5" s="74"/>
      <c r="X5" s="11">
        <f t="shared" si="7"/>
        <v>0</v>
      </c>
      <c r="Y5" s="76"/>
      <c r="Z5" s="74"/>
      <c r="AA5" s="11">
        <f t="shared" si="8"/>
        <v>0</v>
      </c>
      <c r="AB5" s="76"/>
      <c r="AC5" s="74"/>
      <c r="AD5" s="11">
        <f t="shared" si="9"/>
        <v>0</v>
      </c>
      <c r="AE5" s="76"/>
      <c r="AF5" s="74"/>
      <c r="AG5" s="11">
        <f t="shared" si="10"/>
        <v>0</v>
      </c>
      <c r="AH5" s="76"/>
      <c r="AI5" s="74"/>
      <c r="AJ5" s="11">
        <f t="shared" si="11"/>
        <v>0</v>
      </c>
      <c r="AK5" s="9">
        <f t="shared" si="12"/>
        <v>2</v>
      </c>
      <c r="AL5" s="76"/>
      <c r="AM5" s="74"/>
      <c r="AN5" s="11">
        <f t="shared" si="13"/>
        <v>0</v>
      </c>
      <c r="AO5" s="9">
        <f t="shared" si="14"/>
        <v>2</v>
      </c>
      <c r="AP5" s="76"/>
      <c r="AQ5" s="74"/>
      <c r="AR5" s="11">
        <f t="shared" si="15"/>
        <v>0</v>
      </c>
      <c r="AS5" s="82"/>
    </row>
    <row r="6" spans="1:45" ht="39.75" customHeight="1">
      <c r="A6" s="19">
        <v>4</v>
      </c>
      <c r="B6" s="61"/>
      <c r="C6" s="25">
        <f>RANK(D6,D3:D9,0)</f>
        <v>1</v>
      </c>
      <c r="D6" s="21">
        <f t="shared" si="0"/>
        <v>0</v>
      </c>
      <c r="E6" s="56"/>
      <c r="F6" s="11">
        <f t="shared" si="1"/>
        <v>0</v>
      </c>
      <c r="G6" s="67"/>
      <c r="H6" s="74"/>
      <c r="I6" s="84">
        <f t="shared" si="2"/>
        <v>0</v>
      </c>
      <c r="J6" s="76"/>
      <c r="K6" s="74"/>
      <c r="L6" s="11">
        <f t="shared" si="3"/>
        <v>0</v>
      </c>
      <c r="M6" s="79"/>
      <c r="N6" s="74"/>
      <c r="O6" s="11">
        <f t="shared" si="4"/>
        <v>0</v>
      </c>
      <c r="P6" s="76"/>
      <c r="Q6" s="73"/>
      <c r="R6" s="11">
        <f t="shared" si="5"/>
        <v>0</v>
      </c>
      <c r="S6" s="76"/>
      <c r="T6" s="73"/>
      <c r="U6" s="11">
        <f t="shared" si="6"/>
        <v>0</v>
      </c>
      <c r="V6" s="76"/>
      <c r="W6" s="74"/>
      <c r="X6" s="11">
        <f t="shared" si="7"/>
        <v>0</v>
      </c>
      <c r="Y6" s="76"/>
      <c r="Z6" s="74"/>
      <c r="AA6" s="11">
        <f t="shared" si="8"/>
        <v>0</v>
      </c>
      <c r="AB6" s="76"/>
      <c r="AC6" s="74"/>
      <c r="AD6" s="11">
        <f t="shared" si="9"/>
        <v>0</v>
      </c>
      <c r="AE6" s="76"/>
      <c r="AF6" s="74"/>
      <c r="AG6" s="11">
        <f t="shared" si="10"/>
        <v>0</v>
      </c>
      <c r="AH6" s="76"/>
      <c r="AI6" s="74"/>
      <c r="AJ6" s="11">
        <f t="shared" si="11"/>
        <v>0</v>
      </c>
      <c r="AK6" s="9">
        <f t="shared" si="12"/>
        <v>2</v>
      </c>
      <c r="AL6" s="76"/>
      <c r="AM6" s="74"/>
      <c r="AN6" s="11">
        <f t="shared" si="13"/>
        <v>0</v>
      </c>
      <c r="AO6" s="9">
        <f t="shared" si="14"/>
        <v>2</v>
      </c>
      <c r="AP6" s="76"/>
      <c r="AQ6" s="74"/>
      <c r="AR6" s="11">
        <f t="shared" si="15"/>
        <v>0</v>
      </c>
      <c r="AS6" s="82"/>
    </row>
    <row r="7" spans="1:45" ht="39.75" customHeight="1">
      <c r="A7" s="19">
        <v>5</v>
      </c>
      <c r="B7" s="61"/>
      <c r="C7" s="25">
        <f>RANK(D7,D3:D9,0)</f>
        <v>1</v>
      </c>
      <c r="D7" s="21">
        <f t="shared" si="0"/>
        <v>0</v>
      </c>
      <c r="E7" s="56"/>
      <c r="F7" s="11">
        <f t="shared" si="1"/>
        <v>0</v>
      </c>
      <c r="G7" s="67"/>
      <c r="H7" s="74"/>
      <c r="I7" s="84">
        <f t="shared" si="2"/>
        <v>0</v>
      </c>
      <c r="J7" s="76"/>
      <c r="K7" s="74"/>
      <c r="L7" s="11">
        <f t="shared" si="3"/>
        <v>0</v>
      </c>
      <c r="M7" s="79"/>
      <c r="N7" s="74"/>
      <c r="O7" s="11">
        <f t="shared" si="4"/>
        <v>0</v>
      </c>
      <c r="P7" s="76"/>
      <c r="Q7" s="73"/>
      <c r="R7" s="11">
        <f t="shared" si="5"/>
        <v>0</v>
      </c>
      <c r="S7" s="76"/>
      <c r="T7" s="73"/>
      <c r="U7" s="11">
        <f t="shared" si="6"/>
        <v>0</v>
      </c>
      <c r="V7" s="76"/>
      <c r="W7" s="74"/>
      <c r="X7" s="11">
        <f t="shared" si="7"/>
        <v>0</v>
      </c>
      <c r="Y7" s="76"/>
      <c r="Z7" s="74"/>
      <c r="AA7" s="11">
        <f t="shared" si="8"/>
        <v>0</v>
      </c>
      <c r="AB7" s="76"/>
      <c r="AC7" s="74"/>
      <c r="AD7" s="11">
        <f t="shared" si="9"/>
        <v>0</v>
      </c>
      <c r="AE7" s="76"/>
      <c r="AF7" s="74"/>
      <c r="AG7" s="11">
        <f t="shared" si="10"/>
        <v>0</v>
      </c>
      <c r="AH7" s="76"/>
      <c r="AI7" s="74"/>
      <c r="AJ7" s="11">
        <f t="shared" si="11"/>
        <v>0</v>
      </c>
      <c r="AK7" s="9">
        <f t="shared" si="12"/>
        <v>2</v>
      </c>
      <c r="AL7" s="76"/>
      <c r="AM7" s="74"/>
      <c r="AN7" s="11">
        <f t="shared" si="13"/>
        <v>0</v>
      </c>
      <c r="AO7" s="9">
        <f t="shared" si="14"/>
        <v>2</v>
      </c>
      <c r="AP7" s="76"/>
      <c r="AQ7" s="74"/>
      <c r="AR7" s="11">
        <f t="shared" si="15"/>
        <v>0</v>
      </c>
      <c r="AS7" s="82"/>
    </row>
    <row r="8" spans="1:45" ht="39.75" customHeight="1">
      <c r="A8" s="19">
        <v>6</v>
      </c>
      <c r="B8" s="89"/>
      <c r="C8" s="25">
        <f>RANK(D8,D3:D9,0)</f>
        <v>1</v>
      </c>
      <c r="D8" s="21">
        <f t="shared" si="0"/>
        <v>0</v>
      </c>
      <c r="E8" s="56"/>
      <c r="F8" s="11">
        <f t="shared" si="1"/>
        <v>0</v>
      </c>
      <c r="G8" s="67"/>
      <c r="H8" s="74"/>
      <c r="I8" s="84">
        <f t="shared" si="2"/>
        <v>0</v>
      </c>
      <c r="J8" s="76"/>
      <c r="K8" s="74"/>
      <c r="L8" s="11">
        <f t="shared" si="3"/>
        <v>0</v>
      </c>
      <c r="M8" s="79"/>
      <c r="N8" s="74"/>
      <c r="O8" s="11">
        <f t="shared" si="4"/>
        <v>0</v>
      </c>
      <c r="P8" s="76"/>
      <c r="Q8" s="73"/>
      <c r="R8" s="11">
        <f t="shared" si="5"/>
        <v>0</v>
      </c>
      <c r="S8" s="76"/>
      <c r="T8" s="73"/>
      <c r="U8" s="11">
        <f t="shared" si="6"/>
        <v>0</v>
      </c>
      <c r="V8" s="76"/>
      <c r="W8" s="74"/>
      <c r="X8" s="11">
        <f t="shared" si="7"/>
        <v>0</v>
      </c>
      <c r="Y8" s="76"/>
      <c r="Z8" s="74"/>
      <c r="AA8" s="11">
        <f t="shared" si="8"/>
        <v>0</v>
      </c>
      <c r="AB8" s="76"/>
      <c r="AC8" s="74"/>
      <c r="AD8" s="11">
        <f t="shared" si="9"/>
        <v>0</v>
      </c>
      <c r="AE8" s="76"/>
      <c r="AF8" s="74"/>
      <c r="AG8" s="11">
        <f t="shared" si="10"/>
        <v>0</v>
      </c>
      <c r="AH8" s="76"/>
      <c r="AI8" s="74"/>
      <c r="AJ8" s="11">
        <f t="shared" si="11"/>
        <v>0</v>
      </c>
      <c r="AK8" s="9">
        <f t="shared" si="12"/>
        <v>2</v>
      </c>
      <c r="AL8" s="76"/>
      <c r="AM8" s="74"/>
      <c r="AN8" s="11">
        <f t="shared" si="13"/>
        <v>0</v>
      </c>
      <c r="AO8" s="9">
        <f t="shared" si="14"/>
        <v>2</v>
      </c>
      <c r="AP8" s="76"/>
      <c r="AQ8" s="74"/>
      <c r="AR8" s="11">
        <f t="shared" si="15"/>
        <v>0</v>
      </c>
      <c r="AS8" s="82"/>
    </row>
    <row r="9" spans="1:45" ht="39.75" customHeight="1" thickBot="1">
      <c r="A9" s="22">
        <v>7</v>
      </c>
      <c r="B9" s="62"/>
      <c r="C9" s="26">
        <f>RANK(D9,D3:D9,0)</f>
        <v>1</v>
      </c>
      <c r="D9" s="23">
        <f t="shared" si="0"/>
        <v>0</v>
      </c>
      <c r="E9" s="57"/>
      <c r="F9" s="33">
        <f t="shared" si="1"/>
        <v>0</v>
      </c>
      <c r="G9" s="68"/>
      <c r="H9" s="75"/>
      <c r="I9" s="85">
        <f t="shared" si="2"/>
        <v>0</v>
      </c>
      <c r="J9" s="77"/>
      <c r="K9" s="75"/>
      <c r="L9" s="33">
        <f t="shared" si="3"/>
        <v>0</v>
      </c>
      <c r="M9" s="80"/>
      <c r="N9" s="75"/>
      <c r="O9" s="33">
        <f t="shared" si="4"/>
        <v>0</v>
      </c>
      <c r="P9" s="77"/>
      <c r="Q9" s="81"/>
      <c r="R9" s="33">
        <f t="shared" si="5"/>
        <v>0</v>
      </c>
      <c r="S9" s="77"/>
      <c r="T9" s="81"/>
      <c r="U9" s="33">
        <f t="shared" si="6"/>
        <v>0</v>
      </c>
      <c r="V9" s="77"/>
      <c r="W9" s="75"/>
      <c r="X9" s="33">
        <f t="shared" si="7"/>
        <v>0</v>
      </c>
      <c r="Y9" s="77"/>
      <c r="Z9" s="75"/>
      <c r="AA9" s="33">
        <f t="shared" si="8"/>
        <v>0</v>
      </c>
      <c r="AB9" s="77"/>
      <c r="AC9" s="75"/>
      <c r="AD9" s="33">
        <f t="shared" si="9"/>
        <v>0</v>
      </c>
      <c r="AE9" s="77"/>
      <c r="AF9" s="75"/>
      <c r="AG9" s="33">
        <f t="shared" si="10"/>
        <v>0</v>
      </c>
      <c r="AH9" s="77"/>
      <c r="AI9" s="75"/>
      <c r="AJ9" s="33">
        <f t="shared" si="11"/>
        <v>0</v>
      </c>
      <c r="AK9" s="34">
        <f t="shared" si="12"/>
        <v>2</v>
      </c>
      <c r="AL9" s="77"/>
      <c r="AM9" s="75"/>
      <c r="AN9" s="33">
        <f t="shared" si="13"/>
        <v>0</v>
      </c>
      <c r="AO9" s="34">
        <f t="shared" si="14"/>
        <v>2</v>
      </c>
      <c r="AP9" s="77"/>
      <c r="AQ9" s="75"/>
      <c r="AR9" s="33">
        <f t="shared" si="15"/>
        <v>0</v>
      </c>
      <c r="AS9" s="83"/>
    </row>
    <row r="10" spans="1:45" ht="18.75">
      <c r="A10" s="4"/>
      <c r="B10" s="63"/>
      <c r="C10" s="4"/>
      <c r="D10" s="5"/>
      <c r="E10" s="58"/>
      <c r="F10" s="5"/>
      <c r="G10" s="69"/>
      <c r="H10" s="58"/>
      <c r="I10" s="51"/>
      <c r="J10" s="69"/>
      <c r="K10" s="58"/>
      <c r="L10" s="5"/>
      <c r="M10" s="7"/>
      <c r="N10" s="6"/>
      <c r="O10" s="5"/>
      <c r="P10" s="7"/>
      <c r="Q10" s="6"/>
      <c r="R10" s="5"/>
      <c r="S10" s="7"/>
      <c r="T10" s="6"/>
      <c r="U10" s="5"/>
      <c r="V10" s="7"/>
      <c r="W10" s="6"/>
      <c r="X10" s="5"/>
      <c r="Y10" s="7"/>
      <c r="Z10" s="6"/>
      <c r="AA10" s="5"/>
      <c r="AB10" s="7"/>
      <c r="AC10" s="6"/>
      <c r="AD10" s="5"/>
      <c r="AE10" s="7"/>
      <c r="AF10" s="6"/>
      <c r="AG10" s="5"/>
      <c r="AH10" s="7"/>
      <c r="AI10" s="6"/>
      <c r="AJ10" s="5"/>
      <c r="AK10" s="5"/>
      <c r="AL10" s="7"/>
      <c r="AM10" s="6"/>
      <c r="AN10" s="5"/>
      <c r="AO10" s="5"/>
      <c r="AP10" s="7"/>
      <c r="AQ10" s="6"/>
      <c r="AR10" s="5"/>
      <c r="AS10" s="7"/>
    </row>
    <row r="11" spans="1:45" ht="18.75">
      <c r="A11" s="4"/>
      <c r="B11" s="63"/>
      <c r="C11" s="4"/>
      <c r="D11" s="5"/>
      <c r="E11" s="58"/>
      <c r="F11" s="5"/>
      <c r="G11" s="69"/>
      <c r="H11" s="58"/>
      <c r="I11" s="51"/>
      <c r="J11" s="69"/>
      <c r="K11" s="58"/>
      <c r="L11" s="5"/>
      <c r="M11" s="7"/>
      <c r="N11" s="6"/>
      <c r="O11" s="5"/>
      <c r="P11" s="7"/>
      <c r="Q11" s="6"/>
      <c r="R11" s="5"/>
      <c r="S11" s="7"/>
      <c r="T11" s="6"/>
      <c r="U11" s="5"/>
      <c r="V11" s="7"/>
      <c r="W11" s="6"/>
      <c r="X11" s="5"/>
      <c r="Y11" s="7"/>
      <c r="Z11" s="6"/>
      <c r="AA11" s="5"/>
      <c r="AB11" s="7"/>
      <c r="AC11" s="6"/>
      <c r="AD11" s="5"/>
      <c r="AE11" s="7"/>
      <c r="AF11" s="6"/>
      <c r="AG11" s="5"/>
      <c r="AH11" s="7"/>
      <c r="AI11" s="6"/>
      <c r="AJ11" s="5"/>
      <c r="AK11" s="5"/>
      <c r="AL11" s="7"/>
      <c r="AM11" s="6"/>
      <c r="AN11" s="5"/>
      <c r="AO11" s="5"/>
      <c r="AP11" s="7"/>
      <c r="AQ11" s="6"/>
      <c r="AR11" s="5"/>
      <c r="AS11" s="7"/>
    </row>
    <row r="13" ht="15">
      <c r="H13" s="90"/>
    </row>
  </sheetData>
  <sheetProtection password="E362" sheet="1" objects="1" scenarios="1" selectLockedCells="1"/>
  <mergeCells count="1">
    <mergeCell ref="AQ1:AS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Y12"/>
  <sheetViews>
    <sheetView zoomScalePageLayoutView="0" workbookViewId="0" topLeftCell="A1">
      <selection activeCell="E4" sqref="E4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  <col min="44" max="44" width="3.8515625" style="2" customWidth="1"/>
    <col min="45" max="45" width="4.00390625" style="3" customWidth="1"/>
    <col min="46" max="46" width="4.00390625" style="1" customWidth="1"/>
    <col min="47" max="47" width="3.8515625" style="1" hidden="1" customWidth="1"/>
    <col min="48" max="48" width="3.8515625" style="2" customWidth="1"/>
    <col min="49" max="49" width="6.421875" style="3" customWidth="1"/>
    <col min="50" max="50" width="6.421875" style="1" customWidth="1"/>
    <col min="51" max="51" width="7.421875" style="2" customWidth="1"/>
  </cols>
  <sheetData>
    <row r="1" spans="1:51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6"/>
      <c r="AK1" s="40"/>
      <c r="AL1" s="41">
        <v>12</v>
      </c>
      <c r="AM1" s="86"/>
      <c r="AN1" s="40"/>
      <c r="AO1" s="93" t="s">
        <v>8</v>
      </c>
      <c r="AP1" s="94"/>
      <c r="AQ1" s="95"/>
      <c r="AR1" s="40"/>
      <c r="AS1" s="41"/>
      <c r="AT1" s="86"/>
      <c r="AU1" s="86"/>
      <c r="AV1" s="40"/>
      <c r="AW1" s="93"/>
      <c r="AX1" s="94"/>
      <c r="AY1" s="95"/>
    </row>
    <row r="2" spans="1:51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6" t="s">
        <v>5</v>
      </c>
      <c r="AK2" s="46" t="s">
        <v>6</v>
      </c>
      <c r="AL2" s="47" t="s">
        <v>7</v>
      </c>
      <c r="AM2" s="86" t="s">
        <v>5</v>
      </c>
      <c r="AN2" s="46" t="s">
        <v>6</v>
      </c>
      <c r="AO2" s="47" t="s">
        <v>7</v>
      </c>
      <c r="AP2" s="86" t="s">
        <v>3</v>
      </c>
      <c r="AQ2" s="49" t="s">
        <v>6</v>
      </c>
      <c r="AR2" s="46"/>
      <c r="AS2" s="47"/>
      <c r="AT2" s="86"/>
      <c r="AU2" s="86"/>
      <c r="AV2" s="46"/>
      <c r="AW2" s="47"/>
      <c r="AX2" s="39"/>
      <c r="AY2" s="49"/>
    </row>
    <row r="3" spans="1:51" ht="39.75" customHeight="1">
      <c r="A3" s="19">
        <v>1</v>
      </c>
      <c r="B3" s="61"/>
      <c r="C3" s="25">
        <f>RANK(D3,D3:D8,0)</f>
        <v>1</v>
      </c>
      <c r="D3" s="21">
        <f aca="true" t="shared" si="0" ref="D3:D8">(F3+I3+L3+O3+R3+U3+X3+AA3+AD3+AG3+AJ3+AM3+AP3+AX3)</f>
        <v>0</v>
      </c>
      <c r="E3" s="55"/>
      <c r="F3" s="11">
        <f aca="true" t="shared" si="1" ref="F3:F8">IF(E3=1,"6",IF(E3=2,"5",IF(E3=3,"4",IF(E3=4,"3",IF(E3=5,"2",IF(E3=6,"1",IF(E3=7,"1")))))))-G3</f>
        <v>0</v>
      </c>
      <c r="G3" s="67"/>
      <c r="H3" s="73"/>
      <c r="I3" s="11">
        <f aca="true" t="shared" si="2" ref="I3:I8">IF(H3=1,"6",IF(H3=2,"5",IF(H3=3,"4",IF(H3=4,"3",IF(H3=5,"2",IF(H3=6,"1",IF(H3=7,"1")))))))-J3</f>
        <v>0</v>
      </c>
      <c r="J3" s="67"/>
      <c r="K3" s="73"/>
      <c r="L3" s="11">
        <f aca="true" t="shared" si="3" ref="L3:L8">IF(K3=1,"6",IF(K3=2,"5",IF(K3=3,"4",IF(K3=4,"3",IF(K3=5,"2",IF(K3=6,"1",IF(K3=7,"1")))))))-M3</f>
        <v>0</v>
      </c>
      <c r="M3" s="78"/>
      <c r="N3" s="73"/>
      <c r="O3" s="11">
        <f aca="true" t="shared" si="4" ref="O3:O8">IF(N3=1,"6",IF(N3=2,"5",IF(N3=3,"4",IF(N3=4,"3",IF(N3=5,"2",IF(N3=6,"1",IF(N3=7,"1")))))))-P3</f>
        <v>0</v>
      </c>
      <c r="P3" s="67"/>
      <c r="Q3" s="73"/>
      <c r="R3" s="11">
        <f aca="true" t="shared" si="5" ref="R3:R8">IF(Q3=1,"6",IF(Q3=2,"5",IF(Q3=3,"4",IF(Q3=4,"3",IF(Q3=5,"2",IF(Q3=6,"1",IF(Q3=7,"1")))))))-S3</f>
        <v>0</v>
      </c>
      <c r="S3" s="67"/>
      <c r="T3" s="73"/>
      <c r="U3" s="11">
        <f aca="true" t="shared" si="6" ref="U3:U8">IF(T3=1,"6",IF(T3=2,"5",IF(T3=3,"4",IF(T3=4,"3",IF(T3=5,"2",IF(T3=6,"1",IF(T3=7,"1")))))))-V3</f>
        <v>0</v>
      </c>
      <c r="V3" s="67"/>
      <c r="W3" s="73"/>
      <c r="X3" s="11">
        <f aca="true" t="shared" si="7" ref="X3:X8">IF(W3=1,"6",IF(W3=2,"5",IF(W3=3,"4",IF(W3=4,"3",IF(W3=5,"2",IF(W3=6,"1",IF(W3=7,"1")))))))-Y3</f>
        <v>0</v>
      </c>
      <c r="Y3" s="67"/>
      <c r="Z3" s="73"/>
      <c r="AA3" s="11">
        <f aca="true" t="shared" si="8" ref="AA3:AA8">IF(Z3=1,"6",IF(Z3=2,"5",IF(Z3=3,"4",IF(Z3=4,"3",IF(Z3=5,"2",IF(Z3=6,"1",IF(Z3=7,"1")))))))-AB3</f>
        <v>0</v>
      </c>
      <c r="AB3" s="67"/>
      <c r="AC3" s="73"/>
      <c r="AD3" s="11">
        <f aca="true" t="shared" si="9" ref="AD3:AD8">IF(AC3=1,"6",IF(AC3=2,"5",IF(AC3=3,"4",IF(AC3=4,"3",IF(AC3=5,"2",IF(AC3=6,"1",IF(AC3=7,"1")))))))-AE3</f>
        <v>0</v>
      </c>
      <c r="AE3" s="67"/>
      <c r="AF3" s="73"/>
      <c r="AG3" s="11">
        <f aca="true" t="shared" si="10" ref="AG3:AG8">IF(AF3=1,"6",IF(AF3=2,"5",IF(AF3=3,"4",IF(AF3=4,"3",IF(AF3=5,"2",IF(AF3=6,"1",IF(AF3=7,"1")))))))-AH3</f>
        <v>0</v>
      </c>
      <c r="AH3" s="67"/>
      <c r="AI3" s="73"/>
      <c r="AJ3" s="11">
        <f aca="true" t="shared" si="11" ref="AJ3:AJ8">IF(AI3=1,"6",IF(AI3=2,"5",IF(AI3=3,"4",IF(AI3=4,"3",IF(AI3=5,"2",IF(AI3=6,"1",IF(AI3=7,"1")))))))-AK3</f>
        <v>0</v>
      </c>
      <c r="AK3" s="67"/>
      <c r="AL3" s="73"/>
      <c r="AM3" s="11">
        <f aca="true" t="shared" si="12" ref="AM3:AM8">IF(AL3=1,"6",IF(AL3=2,"5",IF(AL3=3,"4",IF(AL3=4,"3",IF(AL3=5,"2",IF(AL3=6,"1",IF(AL3=7,"1")))))))-AN3</f>
        <v>0</v>
      </c>
      <c r="AN3" s="67"/>
      <c r="AO3" s="73"/>
      <c r="AP3" s="11">
        <f aca="true" t="shared" si="13" ref="AP3:AP8">IF(AO3=1,"12",IF(AO3=2,"10",IF(AO3=3,"8",IF(AO3=4,"6",IF(AO3=5,"4",IF(AO3=6,"2",IF(AO3=7,"2")))))))-AQ3</f>
        <v>0</v>
      </c>
      <c r="AQ3" s="82"/>
      <c r="AR3" s="67"/>
      <c r="AS3" s="73"/>
      <c r="AT3" s="11"/>
      <c r="AU3" s="11"/>
      <c r="AV3" s="67"/>
      <c r="AW3" s="73"/>
      <c r="AX3" s="11"/>
      <c r="AY3" s="82"/>
    </row>
    <row r="4" spans="1:51" ht="39.75" customHeight="1">
      <c r="A4" s="19">
        <v>2</v>
      </c>
      <c r="B4" s="61"/>
      <c r="C4" s="25">
        <f>RANK(D4,D3:D8,0)</f>
        <v>1</v>
      </c>
      <c r="D4" s="21">
        <f t="shared" si="0"/>
        <v>0</v>
      </c>
      <c r="E4" s="56"/>
      <c r="F4" s="11">
        <f t="shared" si="1"/>
        <v>0</v>
      </c>
      <c r="G4" s="67"/>
      <c r="H4" s="74"/>
      <c r="I4" s="11">
        <f t="shared" si="2"/>
        <v>0</v>
      </c>
      <c r="J4" s="76"/>
      <c r="K4" s="74"/>
      <c r="L4" s="11">
        <f t="shared" si="3"/>
        <v>0</v>
      </c>
      <c r="M4" s="79"/>
      <c r="N4" s="74"/>
      <c r="O4" s="11">
        <f t="shared" si="4"/>
        <v>0</v>
      </c>
      <c r="P4" s="76"/>
      <c r="Q4" s="74"/>
      <c r="R4" s="11">
        <f t="shared" si="5"/>
        <v>0</v>
      </c>
      <c r="S4" s="76"/>
      <c r="T4" s="73"/>
      <c r="U4" s="11">
        <f t="shared" si="6"/>
        <v>0</v>
      </c>
      <c r="V4" s="76"/>
      <c r="W4" s="74"/>
      <c r="X4" s="11">
        <f t="shared" si="7"/>
        <v>0</v>
      </c>
      <c r="Y4" s="76"/>
      <c r="Z4" s="74"/>
      <c r="AA4" s="11">
        <f t="shared" si="8"/>
        <v>0</v>
      </c>
      <c r="AB4" s="76"/>
      <c r="AC4" s="74"/>
      <c r="AD4" s="11">
        <f t="shared" si="9"/>
        <v>0</v>
      </c>
      <c r="AE4" s="76"/>
      <c r="AF4" s="74"/>
      <c r="AG4" s="11">
        <f t="shared" si="10"/>
        <v>0</v>
      </c>
      <c r="AH4" s="76"/>
      <c r="AI4" s="74"/>
      <c r="AJ4" s="11">
        <f t="shared" si="11"/>
        <v>0</v>
      </c>
      <c r="AK4" s="76"/>
      <c r="AL4" s="74"/>
      <c r="AM4" s="11">
        <f t="shared" si="12"/>
        <v>0</v>
      </c>
      <c r="AN4" s="76"/>
      <c r="AO4" s="74"/>
      <c r="AP4" s="11">
        <f t="shared" si="13"/>
        <v>0</v>
      </c>
      <c r="AQ4" s="82"/>
      <c r="AR4" s="76"/>
      <c r="AS4" s="74"/>
      <c r="AT4" s="11"/>
      <c r="AU4" s="9"/>
      <c r="AV4" s="76"/>
      <c r="AW4" s="74"/>
      <c r="AX4" s="11"/>
      <c r="AY4" s="82"/>
    </row>
    <row r="5" spans="1:51" ht="39.75" customHeight="1">
      <c r="A5" s="19">
        <v>3</v>
      </c>
      <c r="B5" s="61"/>
      <c r="C5" s="25">
        <f>RANK(D5,D3:D8,0)</f>
        <v>1</v>
      </c>
      <c r="D5" s="21">
        <f t="shared" si="0"/>
        <v>0</v>
      </c>
      <c r="E5" s="56"/>
      <c r="F5" s="11">
        <f t="shared" si="1"/>
        <v>0</v>
      </c>
      <c r="G5" s="67"/>
      <c r="H5" s="74"/>
      <c r="I5" s="11">
        <f t="shared" si="2"/>
        <v>0</v>
      </c>
      <c r="J5" s="76"/>
      <c r="K5" s="74"/>
      <c r="L5" s="11">
        <f t="shared" si="3"/>
        <v>0</v>
      </c>
      <c r="M5" s="79"/>
      <c r="N5" s="74"/>
      <c r="O5" s="11">
        <f t="shared" si="4"/>
        <v>0</v>
      </c>
      <c r="P5" s="76"/>
      <c r="Q5" s="74"/>
      <c r="R5" s="11">
        <f t="shared" si="5"/>
        <v>0</v>
      </c>
      <c r="S5" s="76"/>
      <c r="T5" s="73"/>
      <c r="U5" s="11">
        <f t="shared" si="6"/>
        <v>0</v>
      </c>
      <c r="V5" s="76"/>
      <c r="W5" s="74"/>
      <c r="X5" s="11">
        <f t="shared" si="7"/>
        <v>0</v>
      </c>
      <c r="Y5" s="76"/>
      <c r="Z5" s="74"/>
      <c r="AA5" s="11">
        <f t="shared" si="8"/>
        <v>0</v>
      </c>
      <c r="AB5" s="76"/>
      <c r="AC5" s="74"/>
      <c r="AD5" s="11">
        <f t="shared" si="9"/>
        <v>0</v>
      </c>
      <c r="AE5" s="76"/>
      <c r="AF5" s="74"/>
      <c r="AG5" s="11">
        <f t="shared" si="10"/>
        <v>0</v>
      </c>
      <c r="AH5" s="76"/>
      <c r="AI5" s="74"/>
      <c r="AJ5" s="11">
        <f t="shared" si="11"/>
        <v>0</v>
      </c>
      <c r="AK5" s="76"/>
      <c r="AL5" s="74"/>
      <c r="AM5" s="11">
        <f t="shared" si="12"/>
        <v>0</v>
      </c>
      <c r="AN5" s="76"/>
      <c r="AO5" s="74"/>
      <c r="AP5" s="11">
        <f t="shared" si="13"/>
        <v>0</v>
      </c>
      <c r="AQ5" s="82"/>
      <c r="AR5" s="76"/>
      <c r="AS5" s="74"/>
      <c r="AT5" s="11"/>
      <c r="AU5" s="9"/>
      <c r="AV5" s="76"/>
      <c r="AW5" s="74"/>
      <c r="AX5" s="11"/>
      <c r="AY5" s="82"/>
    </row>
    <row r="6" spans="1:51" ht="39.75" customHeight="1">
      <c r="A6" s="19">
        <v>4</v>
      </c>
      <c r="B6" s="61"/>
      <c r="C6" s="25">
        <f>RANK(D6,D3:D8,0)</f>
        <v>1</v>
      </c>
      <c r="D6" s="21">
        <f t="shared" si="0"/>
        <v>0</v>
      </c>
      <c r="E6" s="56"/>
      <c r="F6" s="11">
        <f t="shared" si="1"/>
        <v>0</v>
      </c>
      <c r="G6" s="67"/>
      <c r="H6" s="74"/>
      <c r="I6" s="11">
        <f t="shared" si="2"/>
        <v>0</v>
      </c>
      <c r="J6" s="76"/>
      <c r="K6" s="74"/>
      <c r="L6" s="11">
        <f t="shared" si="3"/>
        <v>0</v>
      </c>
      <c r="M6" s="79"/>
      <c r="N6" s="74"/>
      <c r="O6" s="11">
        <f t="shared" si="4"/>
        <v>0</v>
      </c>
      <c r="P6" s="76"/>
      <c r="Q6" s="74"/>
      <c r="R6" s="11">
        <f t="shared" si="5"/>
        <v>0</v>
      </c>
      <c r="S6" s="76"/>
      <c r="T6" s="73"/>
      <c r="U6" s="11">
        <f t="shared" si="6"/>
        <v>0</v>
      </c>
      <c r="V6" s="76"/>
      <c r="W6" s="74"/>
      <c r="X6" s="11">
        <f t="shared" si="7"/>
        <v>0</v>
      </c>
      <c r="Y6" s="76"/>
      <c r="Z6" s="74"/>
      <c r="AA6" s="11">
        <f t="shared" si="8"/>
        <v>0</v>
      </c>
      <c r="AB6" s="76"/>
      <c r="AC6" s="74"/>
      <c r="AD6" s="11">
        <f t="shared" si="9"/>
        <v>0</v>
      </c>
      <c r="AE6" s="76"/>
      <c r="AF6" s="74"/>
      <c r="AG6" s="11">
        <f t="shared" si="10"/>
        <v>0</v>
      </c>
      <c r="AH6" s="76"/>
      <c r="AI6" s="74"/>
      <c r="AJ6" s="11">
        <f t="shared" si="11"/>
        <v>0</v>
      </c>
      <c r="AK6" s="76"/>
      <c r="AL6" s="74"/>
      <c r="AM6" s="11">
        <f t="shared" si="12"/>
        <v>0</v>
      </c>
      <c r="AN6" s="76"/>
      <c r="AO6" s="74"/>
      <c r="AP6" s="11">
        <f t="shared" si="13"/>
        <v>0</v>
      </c>
      <c r="AQ6" s="82"/>
      <c r="AR6" s="76"/>
      <c r="AS6" s="74"/>
      <c r="AT6" s="11"/>
      <c r="AU6" s="9"/>
      <c r="AV6" s="76"/>
      <c r="AW6" s="74"/>
      <c r="AX6" s="11"/>
      <c r="AY6" s="82"/>
    </row>
    <row r="7" spans="1:51" ht="39.75" customHeight="1">
      <c r="A7" s="19">
        <v>5</v>
      </c>
      <c r="B7" s="61"/>
      <c r="C7" s="25">
        <f>RANK(D7,D3:D8,0)</f>
        <v>1</v>
      </c>
      <c r="D7" s="21">
        <f t="shared" si="0"/>
        <v>0</v>
      </c>
      <c r="E7" s="56"/>
      <c r="F7" s="11">
        <f t="shared" si="1"/>
        <v>0</v>
      </c>
      <c r="G7" s="67"/>
      <c r="H7" s="74"/>
      <c r="I7" s="11">
        <f t="shared" si="2"/>
        <v>0</v>
      </c>
      <c r="J7" s="76"/>
      <c r="K7" s="74"/>
      <c r="L7" s="11">
        <f t="shared" si="3"/>
        <v>0</v>
      </c>
      <c r="M7" s="79"/>
      <c r="N7" s="74"/>
      <c r="O7" s="11">
        <f t="shared" si="4"/>
        <v>0</v>
      </c>
      <c r="P7" s="76"/>
      <c r="Q7" s="74"/>
      <c r="R7" s="11">
        <f t="shared" si="5"/>
        <v>0</v>
      </c>
      <c r="S7" s="76"/>
      <c r="T7" s="73"/>
      <c r="U7" s="11">
        <f t="shared" si="6"/>
        <v>0</v>
      </c>
      <c r="V7" s="76"/>
      <c r="W7" s="74"/>
      <c r="X7" s="11">
        <f t="shared" si="7"/>
        <v>0</v>
      </c>
      <c r="Y7" s="76"/>
      <c r="Z7" s="74"/>
      <c r="AA7" s="11">
        <f t="shared" si="8"/>
        <v>0</v>
      </c>
      <c r="AB7" s="76"/>
      <c r="AC7" s="74"/>
      <c r="AD7" s="11">
        <f t="shared" si="9"/>
        <v>0</v>
      </c>
      <c r="AE7" s="76"/>
      <c r="AF7" s="74"/>
      <c r="AG7" s="11">
        <f t="shared" si="10"/>
        <v>0</v>
      </c>
      <c r="AH7" s="76"/>
      <c r="AI7" s="74"/>
      <c r="AJ7" s="11">
        <f t="shared" si="11"/>
        <v>0</v>
      </c>
      <c r="AK7" s="76"/>
      <c r="AL7" s="74"/>
      <c r="AM7" s="11">
        <f t="shared" si="12"/>
        <v>0</v>
      </c>
      <c r="AN7" s="76"/>
      <c r="AO7" s="74"/>
      <c r="AP7" s="11">
        <f t="shared" si="13"/>
        <v>0</v>
      </c>
      <c r="AQ7" s="82"/>
      <c r="AR7" s="76"/>
      <c r="AS7" s="74"/>
      <c r="AT7" s="11"/>
      <c r="AU7" s="9"/>
      <c r="AV7" s="76"/>
      <c r="AW7" s="74"/>
      <c r="AX7" s="11"/>
      <c r="AY7" s="82"/>
    </row>
    <row r="8" spans="1:51" s="91" customFormat="1" ht="39.75" customHeight="1" thickBot="1">
      <c r="A8" s="22">
        <v>6</v>
      </c>
      <c r="B8" s="62"/>
      <c r="C8" s="26">
        <f>RANK(D8,D3:D8,0)</f>
        <v>1</v>
      </c>
      <c r="D8" s="23">
        <f t="shared" si="0"/>
        <v>0</v>
      </c>
      <c r="E8" s="57"/>
      <c r="F8" s="33">
        <f t="shared" si="1"/>
        <v>0</v>
      </c>
      <c r="G8" s="68"/>
      <c r="H8" s="75"/>
      <c r="I8" s="33">
        <f t="shared" si="2"/>
        <v>0</v>
      </c>
      <c r="J8" s="77"/>
      <c r="K8" s="75"/>
      <c r="L8" s="33">
        <f t="shared" si="3"/>
        <v>0</v>
      </c>
      <c r="M8" s="80"/>
      <c r="N8" s="75"/>
      <c r="O8" s="33">
        <f t="shared" si="4"/>
        <v>0</v>
      </c>
      <c r="P8" s="77"/>
      <c r="Q8" s="75"/>
      <c r="R8" s="33">
        <f t="shared" si="5"/>
        <v>0</v>
      </c>
      <c r="S8" s="77"/>
      <c r="T8" s="81"/>
      <c r="U8" s="33">
        <f t="shared" si="6"/>
        <v>0</v>
      </c>
      <c r="V8" s="77"/>
      <c r="W8" s="75"/>
      <c r="X8" s="33">
        <f t="shared" si="7"/>
        <v>0</v>
      </c>
      <c r="Y8" s="77"/>
      <c r="Z8" s="75"/>
      <c r="AA8" s="33">
        <f t="shared" si="8"/>
        <v>0</v>
      </c>
      <c r="AB8" s="77"/>
      <c r="AC8" s="75"/>
      <c r="AD8" s="33">
        <f t="shared" si="9"/>
        <v>0</v>
      </c>
      <c r="AE8" s="77"/>
      <c r="AF8" s="75"/>
      <c r="AG8" s="33">
        <f t="shared" si="10"/>
        <v>0</v>
      </c>
      <c r="AH8" s="77"/>
      <c r="AI8" s="75"/>
      <c r="AJ8" s="33">
        <f t="shared" si="11"/>
        <v>0</v>
      </c>
      <c r="AK8" s="77"/>
      <c r="AL8" s="75"/>
      <c r="AM8" s="33">
        <f t="shared" si="12"/>
        <v>0</v>
      </c>
      <c r="AN8" s="77"/>
      <c r="AO8" s="75"/>
      <c r="AP8" s="33">
        <f t="shared" si="13"/>
        <v>0</v>
      </c>
      <c r="AQ8" s="83"/>
      <c r="AR8" s="77"/>
      <c r="AS8" s="75"/>
      <c r="AT8" s="33"/>
      <c r="AU8" s="34"/>
      <c r="AV8" s="77"/>
      <c r="AW8" s="75"/>
      <c r="AX8" s="33"/>
      <c r="AY8" s="83"/>
    </row>
    <row r="9" spans="1:51" ht="18.75">
      <c r="A9" s="4"/>
      <c r="B9" s="4"/>
      <c r="C9" s="4"/>
      <c r="D9" s="5"/>
      <c r="E9" s="6"/>
      <c r="F9" s="5"/>
      <c r="G9" s="7"/>
      <c r="H9" s="6"/>
      <c r="I9" s="5"/>
      <c r="J9" s="7"/>
      <c r="K9" s="6"/>
      <c r="L9" s="5"/>
      <c r="M9" s="7"/>
      <c r="N9" s="6"/>
      <c r="O9" s="5"/>
      <c r="P9" s="7"/>
      <c r="Q9" s="6"/>
      <c r="R9" s="5"/>
      <c r="S9" s="7"/>
      <c r="T9" s="6"/>
      <c r="U9" s="5"/>
      <c r="V9" s="7"/>
      <c r="W9" s="6"/>
      <c r="X9" s="5"/>
      <c r="Y9" s="7"/>
      <c r="Z9" s="6"/>
      <c r="AA9" s="5"/>
      <c r="AB9" s="7"/>
      <c r="AC9" s="6"/>
      <c r="AD9" s="5"/>
      <c r="AE9" s="7"/>
      <c r="AF9" s="6"/>
      <c r="AG9" s="5"/>
      <c r="AH9" s="7"/>
      <c r="AI9" s="6"/>
      <c r="AJ9" s="5"/>
      <c r="AK9" s="7"/>
      <c r="AL9" s="6"/>
      <c r="AM9" s="5"/>
      <c r="AN9" s="7"/>
      <c r="AO9" s="6"/>
      <c r="AP9" s="5"/>
      <c r="AQ9" s="7"/>
      <c r="AR9" s="7"/>
      <c r="AS9" s="6"/>
      <c r="AT9" s="5"/>
      <c r="AU9" s="5"/>
      <c r="AV9" s="7"/>
      <c r="AW9" s="6"/>
      <c r="AX9" s="5"/>
      <c r="AY9" s="7"/>
    </row>
    <row r="10" spans="1:51" ht="18.75">
      <c r="A10" s="4"/>
      <c r="B10" s="4"/>
      <c r="C10" s="4"/>
      <c r="D10" s="5"/>
      <c r="E10" s="6"/>
      <c r="F10" s="5"/>
      <c r="G10" s="7"/>
      <c r="H10" s="6"/>
      <c r="I10" s="5"/>
      <c r="J10" s="7"/>
      <c r="K10" s="6"/>
      <c r="L10" s="5"/>
      <c r="M10" s="7"/>
      <c r="N10" s="6"/>
      <c r="O10" s="5"/>
      <c r="P10" s="7"/>
      <c r="Q10" s="6"/>
      <c r="R10" s="5"/>
      <c r="S10" s="7"/>
      <c r="T10" s="6"/>
      <c r="U10" s="5"/>
      <c r="V10" s="7"/>
      <c r="W10" s="6"/>
      <c r="X10" s="5"/>
      <c r="Y10" s="7"/>
      <c r="Z10" s="6"/>
      <c r="AA10" s="5"/>
      <c r="AB10" s="7"/>
      <c r="AC10" s="6"/>
      <c r="AD10" s="5"/>
      <c r="AE10" s="7"/>
      <c r="AF10" s="6"/>
      <c r="AG10" s="5"/>
      <c r="AH10" s="7"/>
      <c r="AI10" s="6"/>
      <c r="AJ10" s="5"/>
      <c r="AK10" s="7"/>
      <c r="AL10" s="6"/>
      <c r="AM10" s="5"/>
      <c r="AN10" s="7"/>
      <c r="AO10" s="6"/>
      <c r="AP10" s="5"/>
      <c r="AQ10" s="7"/>
      <c r="AR10" s="7"/>
      <c r="AS10" s="6"/>
      <c r="AT10" s="5"/>
      <c r="AU10" s="5"/>
      <c r="AV10" s="7"/>
      <c r="AW10" s="6"/>
      <c r="AX10" s="5"/>
      <c r="AY10" s="7"/>
    </row>
    <row r="12" ht="15">
      <c r="H12" s="13"/>
    </row>
  </sheetData>
  <sheetProtection password="E362" sheet="1" selectLockedCells="1"/>
  <mergeCells count="2">
    <mergeCell ref="AW1:AY1"/>
    <mergeCell ref="AO1:AQ1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AQ11"/>
  <sheetViews>
    <sheetView tabSelected="1" zoomScale="87" zoomScaleNormal="87" zoomScalePageLayoutView="0" workbookViewId="0" topLeftCell="A1">
      <selection activeCell="AQ4" sqref="AQ4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>
      <c r="A1" s="16"/>
      <c r="B1" s="17" t="s">
        <v>4</v>
      </c>
      <c r="C1" s="16"/>
      <c r="D1" s="18"/>
      <c r="E1" s="27">
        <v>1</v>
      </c>
      <c r="F1" s="28"/>
      <c r="G1" s="29"/>
      <c r="H1" s="30">
        <v>2</v>
      </c>
      <c r="I1" s="28"/>
      <c r="J1" s="29"/>
      <c r="K1" s="30">
        <v>3</v>
      </c>
      <c r="L1" s="28"/>
      <c r="M1" s="31"/>
      <c r="N1" s="30">
        <v>4</v>
      </c>
      <c r="O1" s="28"/>
      <c r="P1" s="29"/>
      <c r="Q1" s="30">
        <v>5</v>
      </c>
      <c r="R1" s="28"/>
      <c r="S1" s="29"/>
      <c r="T1" s="30">
        <v>6</v>
      </c>
      <c r="U1" s="28"/>
      <c r="V1" s="29"/>
      <c r="W1" s="30">
        <v>7</v>
      </c>
      <c r="X1" s="28"/>
      <c r="Y1" s="29"/>
      <c r="Z1" s="30">
        <v>8</v>
      </c>
      <c r="AA1" s="28"/>
      <c r="AB1" s="29"/>
      <c r="AC1" s="30">
        <v>9</v>
      </c>
      <c r="AD1" s="28"/>
      <c r="AE1" s="29"/>
      <c r="AF1" s="30">
        <v>10</v>
      </c>
      <c r="AG1" s="28"/>
      <c r="AH1" s="29"/>
      <c r="AI1" s="30">
        <v>11</v>
      </c>
      <c r="AJ1" s="88"/>
      <c r="AK1" s="29"/>
      <c r="AL1" s="30">
        <v>12</v>
      </c>
      <c r="AM1" s="88"/>
      <c r="AN1" s="29"/>
      <c r="AO1" s="96" t="s">
        <v>8</v>
      </c>
      <c r="AP1" s="97"/>
      <c r="AQ1" s="98"/>
    </row>
    <row r="2" spans="1:43" ht="87" customHeight="1">
      <c r="A2" s="19" t="s">
        <v>0</v>
      </c>
      <c r="B2" s="14" t="s">
        <v>1</v>
      </c>
      <c r="C2" s="24" t="s">
        <v>9</v>
      </c>
      <c r="D2" s="20" t="s">
        <v>10</v>
      </c>
      <c r="E2" s="15" t="s">
        <v>7</v>
      </c>
      <c r="F2" s="9" t="s">
        <v>3</v>
      </c>
      <c r="G2" s="10" t="s">
        <v>6</v>
      </c>
      <c r="H2" s="8" t="s">
        <v>7</v>
      </c>
      <c r="I2" s="9" t="s">
        <v>3</v>
      </c>
      <c r="J2" s="10" t="s">
        <v>6</v>
      </c>
      <c r="K2" s="8" t="s">
        <v>7</v>
      </c>
      <c r="L2" s="9" t="s">
        <v>3</v>
      </c>
      <c r="M2" s="12" t="s">
        <v>6</v>
      </c>
      <c r="N2" s="8" t="s">
        <v>7</v>
      </c>
      <c r="O2" s="9" t="s">
        <v>3</v>
      </c>
      <c r="P2" s="10" t="s">
        <v>6</v>
      </c>
      <c r="Q2" s="8" t="s">
        <v>7</v>
      </c>
      <c r="R2" s="9" t="s">
        <v>3</v>
      </c>
      <c r="S2" s="10" t="s">
        <v>6</v>
      </c>
      <c r="T2" s="8" t="s">
        <v>7</v>
      </c>
      <c r="U2" s="9" t="s">
        <v>3</v>
      </c>
      <c r="V2" s="10" t="s">
        <v>6</v>
      </c>
      <c r="W2" s="8" t="s">
        <v>7</v>
      </c>
      <c r="X2" s="9" t="s">
        <v>3</v>
      </c>
      <c r="Y2" s="10" t="s">
        <v>6</v>
      </c>
      <c r="Z2" s="8" t="s">
        <v>7</v>
      </c>
      <c r="AA2" s="9" t="s">
        <v>3</v>
      </c>
      <c r="AB2" s="10" t="s">
        <v>6</v>
      </c>
      <c r="AC2" s="8" t="s">
        <v>7</v>
      </c>
      <c r="AD2" s="9" t="s">
        <v>3</v>
      </c>
      <c r="AE2" s="10" t="s">
        <v>6</v>
      </c>
      <c r="AF2" s="8" t="s">
        <v>7</v>
      </c>
      <c r="AG2" s="9" t="s">
        <v>5</v>
      </c>
      <c r="AH2" s="10" t="s">
        <v>6</v>
      </c>
      <c r="AI2" s="8" t="s">
        <v>7</v>
      </c>
      <c r="AJ2" s="9" t="s">
        <v>5</v>
      </c>
      <c r="AK2" s="10" t="s">
        <v>6</v>
      </c>
      <c r="AL2" s="8" t="s">
        <v>7</v>
      </c>
      <c r="AM2" s="9" t="s">
        <v>5</v>
      </c>
      <c r="AN2" s="10" t="s">
        <v>6</v>
      </c>
      <c r="AO2" s="8" t="s">
        <v>7</v>
      </c>
      <c r="AP2" s="9" t="s">
        <v>3</v>
      </c>
      <c r="AQ2" s="32" t="s">
        <v>6</v>
      </c>
    </row>
    <row r="3" spans="1:43" ht="39.75" customHeight="1">
      <c r="A3" s="19">
        <v>1</v>
      </c>
      <c r="B3" s="61" t="s">
        <v>11</v>
      </c>
      <c r="C3" s="25">
        <f>RANK(D3,D3:D7,0)</f>
        <v>3</v>
      </c>
      <c r="D3" s="21">
        <f>(F3+I3+L3+O3+R3+U3+X3+AA3+AD3+AG3+AJ3+AM3+AP3)</f>
        <v>36</v>
      </c>
      <c r="E3" s="55">
        <v>5</v>
      </c>
      <c r="F3" s="11">
        <f>IF(E3=1,"5",IF(E3=2,"4",IF(E3=3,"3",IF(E3=4,"2",IF(E3=5,"1",IF(E3=6,"2",IF(E3=7,"1")))))))-G3</f>
        <v>1</v>
      </c>
      <c r="G3" s="67"/>
      <c r="H3" s="73">
        <v>3</v>
      </c>
      <c r="I3" s="11">
        <f>IF(H3=1,"5",IF(H3=2,"4",IF(H3=3,"3",IF(H3=4,"2",IF(H3=5,"1",IF(H3=6,"2",IF(H3=7,"1")))))))-J3</f>
        <v>3</v>
      </c>
      <c r="J3" s="67"/>
      <c r="K3" s="73">
        <v>1</v>
      </c>
      <c r="L3" s="11">
        <f>IF(K3=1,"5",IF(K3=2,"4",IF(K3=3,"3",IF(K3=4,"2",IF(K3=5,"1",IF(K3=6,"2",IF(K3=7,"1")))))))-M3</f>
        <v>5</v>
      </c>
      <c r="M3" s="78"/>
      <c r="N3" s="73">
        <v>3</v>
      </c>
      <c r="O3" s="11">
        <f>IF(N3=1,"5",IF(N3=2,"4",IF(N3=3,"3",IF(N3=4,"2",IF(N3=5,"1",IF(N3=6,"2",IF(N3=7,"1")))))))-P3</f>
        <v>3</v>
      </c>
      <c r="P3" s="67"/>
      <c r="Q3" s="73">
        <v>2</v>
      </c>
      <c r="R3" s="11">
        <f>IF(Q3=1,"5",IF(Q3=2,"4",IF(Q3=3,"3",IF(Q3=4,"2",IF(Q3=5,"1",IF(Q3=6,"2",IF(Q3=7,"1")))))))-S3</f>
        <v>4</v>
      </c>
      <c r="S3" s="67"/>
      <c r="T3" s="73">
        <v>2</v>
      </c>
      <c r="U3" s="11">
        <f>IF(T3=1,"5",IF(T3=2,"4",IF(T3=3,"3",IF(T3=4,"2",IF(T3=5,"1",IF(T3=6,"2",IF(T3=7,"1")))))))-V3</f>
        <v>4</v>
      </c>
      <c r="V3" s="67"/>
      <c r="W3" s="73">
        <v>3</v>
      </c>
      <c r="X3" s="11">
        <f>IF(W3=1,"5",IF(W3=2,"4",IF(W3=3,"3",IF(W3=4,"2",IF(W3=5,"1",IF(W3=6,"2",IF(W3=7,"1")))))))-Y3</f>
        <v>3</v>
      </c>
      <c r="Y3" s="67"/>
      <c r="Z3" s="73">
        <v>3</v>
      </c>
      <c r="AA3" s="11">
        <f>IF(Z3=1,"5",IF(Z3=2,"4",IF(Z3=3,"3",IF(Z3=4,"2",IF(Z3=5,"1",IF(Z3=6,"2",IF(Z3=7,"1")))))))-AB3</f>
        <v>3</v>
      </c>
      <c r="AB3" s="67"/>
      <c r="AC3" s="73">
        <v>2</v>
      </c>
      <c r="AD3" s="11">
        <f>IF(AC3=1,"5",IF(AC3=2,"4",IF(AC3=3,"3",IF(AC3=4,"2",IF(AC3=5,"1",IF(AC3=6,"2",IF(AC3=7,"1")))))))-AE3</f>
        <v>4</v>
      </c>
      <c r="AE3" s="67"/>
      <c r="AF3" s="73">
        <v>2</v>
      </c>
      <c r="AG3" s="11">
        <f>IF(AF3=1,"5",IF(AF3=2,"4",IF(AF3=3,"3",IF(AF3=4,"2",IF(AF3=5,"1",IF(AF3=6,"2",IF(AF3=7,"1")))))))-AH3</f>
        <v>4</v>
      </c>
      <c r="AH3" s="67"/>
      <c r="AI3" s="73"/>
      <c r="AJ3" s="11">
        <f>IF(AI3=1,"5",IF(AI3=2,"4",IF(AI3=3,"3",IF(AI3=4,"2",IF(AI3=5,"1",IF(AI3=6,"2",IF(AI3=7,"1")))))))-AK3</f>
        <v>0</v>
      </c>
      <c r="AK3" s="67"/>
      <c r="AL3" s="73"/>
      <c r="AM3" s="11">
        <f>IF(AL3=1,"5",IF(AL3=2,"4",IF(AL3=3,"3",IF(AL3=4,"2",IF(AL3=5,"1",IF(AL3=6,"2",IF(AL3=7,"1")))))))-AN3</f>
        <v>0</v>
      </c>
      <c r="AN3" s="67"/>
      <c r="AO3" s="73">
        <v>5</v>
      </c>
      <c r="AP3" s="11">
        <f>IF(AO3=1,"10",IF(AO3=2,"8",IF(AO3=3,"6",IF(AO3=4,"4",IF(AO3=5,"2",IF(AO3=6,"4",IF(AO3=7,"2")))))))-AQ3</f>
        <v>2</v>
      </c>
      <c r="AQ3" s="82"/>
    </row>
    <row r="4" spans="1:43" ht="39.75" customHeight="1">
      <c r="A4" s="19">
        <v>2</v>
      </c>
      <c r="B4" s="61" t="s">
        <v>12</v>
      </c>
      <c r="C4" s="25">
        <f>RANK(D4,D3:D7,0)</f>
        <v>1</v>
      </c>
      <c r="D4" s="21">
        <f>(F4+I4+L4+O4+R4+U4+X4+AA4+AD4+AG4+AJ4+AM4+AP4)</f>
        <v>53</v>
      </c>
      <c r="E4" s="56">
        <v>1</v>
      </c>
      <c r="F4" s="11">
        <f>IF(E4=1,"5",IF(E4=2,"4",IF(E4=3,"3",IF(E4=4,"2",IF(E4=5,"1",IF(E4=6,"2",IF(E4=7,"1")))))))-G4</f>
        <v>5</v>
      </c>
      <c r="G4" s="67"/>
      <c r="H4" s="74">
        <v>1</v>
      </c>
      <c r="I4" s="11">
        <f>IF(H4=1,"5",IF(H4=2,"4",IF(H4=3,"3",IF(H4=4,"2",IF(H4=5,"1",IF(H4=6,"2",IF(H4=7,"1")))))))-J4</f>
        <v>5</v>
      </c>
      <c r="J4" s="76"/>
      <c r="K4" s="74">
        <v>2</v>
      </c>
      <c r="L4" s="11">
        <f>IF(K4=1,"5",IF(K4=2,"4",IF(K4=3,"3",IF(K4=4,"2",IF(K4=5,"1",IF(K4=6,"2",IF(K4=7,"1")))))))-M4</f>
        <v>4</v>
      </c>
      <c r="M4" s="79"/>
      <c r="N4" s="74">
        <v>2</v>
      </c>
      <c r="O4" s="11">
        <f>IF(N4=1,"5",IF(N4=2,"4",IF(N4=3,"3",IF(N4=4,"2",IF(N4=5,"1",IF(N4=6,"2",IF(N4=7,"1")))))))-P4</f>
        <v>4</v>
      </c>
      <c r="P4" s="76"/>
      <c r="Q4" s="74">
        <v>1</v>
      </c>
      <c r="R4" s="11">
        <f>IF(Q4=1,"5",IF(Q4=2,"4",IF(Q4=3,"3",IF(Q4=4,"2",IF(Q4=5,"1",IF(Q4=6,"2",IF(Q4=7,"1")))))))-S4</f>
        <v>5</v>
      </c>
      <c r="S4" s="76"/>
      <c r="T4" s="73">
        <v>1</v>
      </c>
      <c r="U4" s="11">
        <f>IF(T4=1,"5",IF(T4=2,"4",IF(T4=3,"3",IF(T4=4,"2",IF(T4=5,"1",IF(T4=6,"2",IF(T4=7,"1")))))))-V4</f>
        <v>5</v>
      </c>
      <c r="V4" s="76"/>
      <c r="W4" s="74">
        <v>1</v>
      </c>
      <c r="X4" s="11">
        <f>IF(W4=1,"5",IF(W4=2,"4",IF(W4=3,"3",IF(W4=4,"2",IF(W4=5,"1",IF(W4=6,"2",IF(W4=7,"1")))))))-Y4</f>
        <v>5</v>
      </c>
      <c r="Y4" s="76"/>
      <c r="Z4" s="74">
        <v>4</v>
      </c>
      <c r="AA4" s="11">
        <f>IF(Z4=1,"5",IF(Z4=2,"4",IF(Z4=3,"3",IF(Z4=4,"2",IF(Z4=5,"1",IF(Z4=6,"2",IF(Z4=7,"1")))))))-AB4</f>
        <v>2</v>
      </c>
      <c r="AB4" s="76"/>
      <c r="AC4" s="74">
        <v>1</v>
      </c>
      <c r="AD4" s="11">
        <f>IF(AC4=1,"5",IF(AC4=2,"4",IF(AC4=3,"3",IF(AC4=4,"2",IF(AC4=5,"1",IF(AC4=6,"2",IF(AC4=7,"1")))))))-AE4</f>
        <v>5</v>
      </c>
      <c r="AE4" s="76"/>
      <c r="AF4" s="74">
        <v>1</v>
      </c>
      <c r="AG4" s="11">
        <f>IF(AF4=1,"5",IF(AF4=2,"4",IF(AF4=3,"3",IF(AF4=4,"2",IF(AF4=5,"1",IF(AF4=6,"2",IF(AF4=7,"1")))))))-AH4</f>
        <v>5</v>
      </c>
      <c r="AH4" s="76"/>
      <c r="AI4" s="74"/>
      <c r="AJ4" s="11">
        <f>IF(AI4=1,"5",IF(AI4=2,"4",IF(AI4=3,"3",IF(AI4=4,"2",IF(AI4=5,"1",IF(AI4=6,"2",IF(AI4=7,"1")))))))-AK4</f>
        <v>0</v>
      </c>
      <c r="AK4" s="76"/>
      <c r="AL4" s="74"/>
      <c r="AM4" s="11">
        <f>IF(AL4=1,"5",IF(AL4=2,"4",IF(AL4=3,"3",IF(AL4=4,"2",IF(AL4=5,"1",IF(AL4=6,"2",IF(AL4=7,"1")))))))-AN4</f>
        <v>0</v>
      </c>
      <c r="AN4" s="76"/>
      <c r="AO4" s="74">
        <v>2</v>
      </c>
      <c r="AP4" s="11">
        <f>IF(AO4=1,"10",IF(AO4=2,"8",IF(AO4=3,"6",IF(AO4=4,"4",IF(AO4=5,"2",IF(AO4=6,"4",IF(AO4=7,"2")))))))-AQ4</f>
        <v>8</v>
      </c>
      <c r="AQ4" s="82"/>
    </row>
    <row r="5" spans="1:43" ht="39.75" customHeight="1">
      <c r="A5" s="19">
        <v>3</v>
      </c>
      <c r="B5" s="61" t="s">
        <v>13</v>
      </c>
      <c r="C5" s="25">
        <f>RANK(D5,D3:D7,0)</f>
        <v>2</v>
      </c>
      <c r="D5" s="21">
        <f>(F5+I5+L5+O5+R5+U5+X5+AA5+AD5+AG5+AJ5+AM5+AP5)</f>
        <v>38</v>
      </c>
      <c r="E5" s="56">
        <v>2</v>
      </c>
      <c r="F5" s="11">
        <f>IF(E5=1,"5",IF(E5=2,"4",IF(E5=3,"3",IF(E5=4,"2",IF(E5=5,"1",IF(E5=6,"2",IF(E5=7,"1")))))))-G5</f>
        <v>4</v>
      </c>
      <c r="G5" s="67"/>
      <c r="H5" s="74">
        <v>2</v>
      </c>
      <c r="I5" s="11">
        <f>IF(H5=1,"5",IF(H5=2,"4",IF(H5=3,"3",IF(H5=4,"2",IF(H5=5,"1",IF(H5=6,"2",IF(H5=7,"1")))))))-J5</f>
        <v>4</v>
      </c>
      <c r="J5" s="76"/>
      <c r="K5" s="74">
        <v>3</v>
      </c>
      <c r="L5" s="11">
        <f>IF(K5=1,"5",IF(K5=2,"4",IF(K5=3,"3",IF(K5=4,"2",IF(K5=5,"1",IF(K5=6,"2",IF(K5=7,"1")))))))-M5</f>
        <v>3</v>
      </c>
      <c r="M5" s="79"/>
      <c r="N5" s="74">
        <v>1</v>
      </c>
      <c r="O5" s="11">
        <f>IF(N5=1,"5",IF(N5=2,"4",IF(N5=3,"3",IF(N5=4,"2",IF(N5=5,"1",IF(N5=6,"2",IF(N5=7,"1")))))))-P5</f>
        <v>5</v>
      </c>
      <c r="P5" s="76"/>
      <c r="Q5" s="74">
        <v>3</v>
      </c>
      <c r="R5" s="11">
        <f>IF(Q5=1,"5",IF(Q5=2,"4",IF(Q5=3,"3",IF(Q5=4,"2",IF(Q5=5,"1",IF(Q5=6,"2",IF(Q5=7,"1")))))))-S5</f>
        <v>3</v>
      </c>
      <c r="S5" s="76"/>
      <c r="T5" s="73">
        <v>5</v>
      </c>
      <c r="U5" s="11">
        <f>IF(T5=1,"5",IF(T5=2,"4",IF(T5=3,"3",IF(T5=4,"2",IF(T5=5,"1",IF(T5=6,"2",IF(T5=7,"1")))))))-V5</f>
        <v>1</v>
      </c>
      <c r="V5" s="76"/>
      <c r="W5" s="74">
        <v>5</v>
      </c>
      <c r="X5" s="11">
        <f>IF(W5=1,"5",IF(W5=2,"4",IF(W5=3,"3",IF(W5=4,"2",IF(W5=5,"1",IF(W5=6,"2",IF(W5=7,"1")))))))-Y5</f>
        <v>1</v>
      </c>
      <c r="Y5" s="76"/>
      <c r="Z5" s="74">
        <v>5</v>
      </c>
      <c r="AA5" s="11">
        <f>IF(Z5=1,"5",IF(Z5=2,"4",IF(Z5=3,"3",IF(Z5=4,"2",IF(Z5=5,"1",IF(Z5=6,"2",IF(Z5=7,"1")))))))-AB5</f>
        <v>1</v>
      </c>
      <c r="AB5" s="76"/>
      <c r="AC5" s="74">
        <v>3</v>
      </c>
      <c r="AD5" s="11">
        <f>IF(AC5=1,"5",IF(AC5=2,"4",IF(AC5=3,"3",IF(AC5=4,"2",IF(AC5=5,"1",IF(AC5=6,"2",IF(AC5=7,"1")))))))-AE5</f>
        <v>3</v>
      </c>
      <c r="AE5" s="76"/>
      <c r="AF5" s="74">
        <v>3</v>
      </c>
      <c r="AG5" s="11">
        <f>IF(AF5=1,"5",IF(AF5=2,"4",IF(AF5=3,"3",IF(AF5=4,"2",IF(AF5=5,"1",IF(AF5=6,"2",IF(AF5=7,"1")))))))-AH5</f>
        <v>3</v>
      </c>
      <c r="AH5" s="76"/>
      <c r="AI5" s="74"/>
      <c r="AJ5" s="11">
        <f>IF(AI5=1,"5",IF(AI5=2,"4",IF(AI5=3,"3",IF(AI5=4,"2",IF(AI5=5,"1",IF(AI5=6,"2",IF(AI5=7,"1")))))))-AK5</f>
        <v>0</v>
      </c>
      <c r="AK5" s="76"/>
      <c r="AL5" s="74"/>
      <c r="AM5" s="11">
        <f>IF(AL5=1,"5",IF(AL5=2,"4",IF(AL5=3,"3",IF(AL5=4,"2",IF(AL5=5,"1",IF(AL5=6,"2",IF(AL5=7,"1")))))))-AN5</f>
        <v>0</v>
      </c>
      <c r="AN5" s="76"/>
      <c r="AO5" s="74">
        <v>1</v>
      </c>
      <c r="AP5" s="11">
        <f>IF(AO5=1,"10",IF(AO5=2,"8",IF(AO5=3,"6",IF(AO5=4,"4",IF(AO5=5,"2",IF(AO5=6,"4",IF(AO5=7,"2")))))))-AQ5</f>
        <v>10</v>
      </c>
      <c r="AQ5" s="82"/>
    </row>
    <row r="6" spans="1:43" ht="39.75" customHeight="1">
      <c r="A6" s="19">
        <v>4</v>
      </c>
      <c r="B6" s="61" t="s">
        <v>14</v>
      </c>
      <c r="C6" s="25">
        <f>RANK(D6,D3:D7,0)</f>
        <v>5</v>
      </c>
      <c r="D6" s="21">
        <f>(F6+I6+L6+O6+R6+U6+X6+AA6+AD6+AG6+AJ6+AM6+AP6)</f>
        <v>25</v>
      </c>
      <c r="E6" s="56">
        <v>3</v>
      </c>
      <c r="F6" s="11">
        <f>IF(E6=1,"5",IF(E6=2,"4",IF(E6=3,"3",IF(E6=4,"2",IF(E6=5,"1",IF(E6=6,"2",IF(E6=7,"1")))))))-G6</f>
        <v>3</v>
      </c>
      <c r="G6" s="67"/>
      <c r="H6" s="74">
        <v>5</v>
      </c>
      <c r="I6" s="11">
        <f>IF(H6=1,"5",IF(H6=2,"4",IF(H6=3,"3",IF(H6=4,"2",IF(H6=5,"1",IF(H6=6,"2",IF(H6=7,"1")))))))-J6</f>
        <v>1</v>
      </c>
      <c r="J6" s="76"/>
      <c r="K6" s="74">
        <v>4</v>
      </c>
      <c r="L6" s="11">
        <f>IF(K6=1,"5",IF(K6=2,"4",IF(K6=3,"3",IF(K6=4,"2",IF(K6=5,"1",IF(K6=6,"2",IF(K6=7,"1")))))))-M6</f>
        <v>2</v>
      </c>
      <c r="M6" s="79"/>
      <c r="N6" s="74">
        <v>5</v>
      </c>
      <c r="O6" s="11">
        <f>IF(N6=1,"5",IF(N6=2,"4",IF(N6=3,"3",IF(N6=4,"2",IF(N6=5,"1",IF(N6=6,"2",IF(N6=7,"1")))))))-P6</f>
        <v>1</v>
      </c>
      <c r="P6" s="76"/>
      <c r="Q6" s="74">
        <v>4</v>
      </c>
      <c r="R6" s="11">
        <f>IF(Q6=1,"5",IF(Q6=2,"4",IF(Q6=3,"3",IF(Q6=4,"2",IF(Q6=5,"1",IF(Q6=6,"2",IF(Q6=7,"1")))))))-S6</f>
        <v>2</v>
      </c>
      <c r="S6" s="76"/>
      <c r="T6" s="73">
        <v>4</v>
      </c>
      <c r="U6" s="11">
        <f>IF(T6=1,"5",IF(T6=2,"4",IF(T6=3,"3",IF(T6=4,"2",IF(T6=5,"1",IF(T6=6,"2",IF(T6=7,"1")))))))-V6</f>
        <v>2</v>
      </c>
      <c r="V6" s="76"/>
      <c r="W6" s="74">
        <v>4</v>
      </c>
      <c r="X6" s="11">
        <f>IF(W6=1,"5",IF(W6=2,"4",IF(W6=3,"3",IF(W6=4,"2",IF(W6=5,"1",IF(W6=6,"2",IF(W6=7,"1")))))))-Y6</f>
        <v>2</v>
      </c>
      <c r="Y6" s="76"/>
      <c r="Z6" s="74">
        <v>1</v>
      </c>
      <c r="AA6" s="11">
        <f>IF(Z6=1,"5",IF(Z6=2,"4",IF(Z6=3,"3",IF(Z6=4,"2",IF(Z6=5,"1",IF(Z6=6,"2",IF(Z6=7,"1")))))))-AB6</f>
        <v>5</v>
      </c>
      <c r="AB6" s="76"/>
      <c r="AC6" s="74">
        <v>5</v>
      </c>
      <c r="AD6" s="11">
        <f>IF(AC6=1,"5",IF(AC6=2,"4",IF(AC6=3,"3",IF(AC6=4,"2",IF(AC6=5,"1",IF(AC6=6,"2",IF(AC6=7,"1")))))))-AE6</f>
        <v>1</v>
      </c>
      <c r="AE6" s="76"/>
      <c r="AF6" s="74">
        <v>4</v>
      </c>
      <c r="AG6" s="11">
        <f>IF(AF6=1,"5",IF(AF6=2,"4",IF(AF6=3,"3",IF(AF6=4,"2",IF(AF6=5,"1",IF(AF6=6,"2",IF(AF6=7,"1")))))))-AH6</f>
        <v>2</v>
      </c>
      <c r="AH6" s="76"/>
      <c r="AI6" s="74"/>
      <c r="AJ6" s="11">
        <f>IF(AI6=1,"5",IF(AI6=2,"4",IF(AI6=3,"3",IF(AI6=4,"2",IF(AI6=5,"1",IF(AI6=6,"2",IF(AI6=7,"1")))))))-AK6</f>
        <v>0</v>
      </c>
      <c r="AK6" s="76"/>
      <c r="AL6" s="74"/>
      <c r="AM6" s="11">
        <f>IF(AL6=1,"5",IF(AL6=2,"4",IF(AL6=3,"3",IF(AL6=4,"2",IF(AL6=5,"1",IF(AL6=6,"2",IF(AL6=7,"1")))))))-AN6</f>
        <v>0</v>
      </c>
      <c r="AN6" s="76"/>
      <c r="AO6" s="74">
        <v>4</v>
      </c>
      <c r="AP6" s="11">
        <f>IF(AO6=1,"10",IF(AO6=2,"8",IF(AO6=3,"6",IF(AO6=4,"4",IF(AO6=5,"2",IF(AO6=6,"4",IF(AO6=7,"2")))))))-AQ6</f>
        <v>4</v>
      </c>
      <c r="AQ6" s="82"/>
    </row>
    <row r="7" spans="1:43" s="91" customFormat="1" ht="39.75" customHeight="1" thickBot="1">
      <c r="A7" s="22">
        <v>5</v>
      </c>
      <c r="B7" s="62" t="s">
        <v>15</v>
      </c>
      <c r="C7" s="26">
        <f>RANK(D7,D3:D7,0)</f>
        <v>4</v>
      </c>
      <c r="D7" s="23">
        <f>(F7+I7+L7+O7+R7+U7+X7+AA7+AD7+AG7+AJ7+AM7+AP7)</f>
        <v>28</v>
      </c>
      <c r="E7" s="57">
        <v>4</v>
      </c>
      <c r="F7" s="33">
        <f>IF(E7=1,"5",IF(E7=2,"4",IF(E7=3,"3",IF(E7=4,"2",IF(E7=5,"1",IF(E7=6,"2",IF(E7=7,"1")))))))-G7</f>
        <v>2</v>
      </c>
      <c r="G7" s="68"/>
      <c r="H7" s="75">
        <v>4</v>
      </c>
      <c r="I7" s="33">
        <f>IF(H7=1,"5",IF(H7=2,"4",IF(H7=3,"3",IF(H7=4,"2",IF(H7=5,"1",IF(H7=6,"2",IF(H7=7,"1")))))))-J7</f>
        <v>2</v>
      </c>
      <c r="J7" s="77"/>
      <c r="K7" s="75">
        <v>5</v>
      </c>
      <c r="L7" s="33">
        <f>IF(K7=1,"5",IF(K7=2,"4",IF(K7=3,"3",IF(K7=4,"2",IF(K7=5,"1",IF(K7=6,"2",IF(K7=7,"1")))))))-M7</f>
        <v>1</v>
      </c>
      <c r="M7" s="80"/>
      <c r="N7" s="75">
        <v>4</v>
      </c>
      <c r="O7" s="33">
        <f>IF(N7=1,"5",IF(N7=2,"4",IF(N7=3,"3",IF(N7=4,"2",IF(N7=5,"1",IF(N7=6,"2",IF(N7=7,"1")))))))-P7</f>
        <v>2</v>
      </c>
      <c r="P7" s="77"/>
      <c r="Q7" s="75">
        <v>5</v>
      </c>
      <c r="R7" s="33">
        <f>IF(Q7=1,"5",IF(Q7=2,"4",IF(Q7=3,"3",IF(Q7=4,"2",IF(Q7=5,"1",IF(Q7=6,"2",IF(Q7=7,"1")))))))-S7</f>
        <v>1</v>
      </c>
      <c r="S7" s="77"/>
      <c r="T7" s="81">
        <v>3</v>
      </c>
      <c r="U7" s="33">
        <f>IF(T7=1,"5",IF(T7=2,"4",IF(T7=3,"3",IF(T7=4,"2",IF(T7=5,"1",IF(T7=6,"2",IF(T7=7,"1")))))))-V7</f>
        <v>3</v>
      </c>
      <c r="V7" s="77"/>
      <c r="W7" s="75">
        <v>2</v>
      </c>
      <c r="X7" s="33">
        <f>IF(W7=1,"5",IF(W7=2,"4",IF(W7=3,"3",IF(W7=4,"2",IF(W7=5,"1",IF(W7=6,"2",IF(W7=7,"1")))))))-Y7</f>
        <v>4</v>
      </c>
      <c r="Y7" s="77"/>
      <c r="Z7" s="75">
        <v>2</v>
      </c>
      <c r="AA7" s="33">
        <f>IF(Z7=1,"5",IF(Z7=2,"4",IF(Z7=3,"3",IF(Z7=4,"2",IF(Z7=5,"1",IF(Z7=6,"2",IF(Z7=7,"1")))))))-AB7</f>
        <v>4</v>
      </c>
      <c r="AB7" s="77"/>
      <c r="AC7" s="75">
        <v>4</v>
      </c>
      <c r="AD7" s="33">
        <f>IF(AC7=1,"5",IF(AC7=2,"4",IF(AC7=3,"3",IF(AC7=4,"2",IF(AC7=5,"1",IF(AC7=6,"2",IF(AC7=7,"1")))))))-AE7</f>
        <v>2</v>
      </c>
      <c r="AE7" s="77"/>
      <c r="AF7" s="75">
        <v>5</v>
      </c>
      <c r="AG7" s="33">
        <f>IF(AF7=1,"5",IF(AF7=2,"4",IF(AF7=3,"3",IF(AF7=4,"2",IF(AF7=5,"1",IF(AF7=6,"2",IF(AF7=7,"1")))))))-AH7</f>
        <v>1</v>
      </c>
      <c r="AH7" s="77"/>
      <c r="AI7" s="75"/>
      <c r="AJ7" s="33">
        <f>IF(AI7=1,"5",IF(AI7=2,"4",IF(AI7=3,"3",IF(AI7=4,"2",IF(AI7=5,"1",IF(AI7=6,"2",IF(AI7=7,"1")))))))-AK7</f>
        <v>0</v>
      </c>
      <c r="AK7" s="77"/>
      <c r="AL7" s="75"/>
      <c r="AM7" s="33">
        <f>IF(AL7=1,"5",IF(AL7=2,"4",IF(AL7=3,"3",IF(AL7=4,"2",IF(AL7=5,"1",IF(AL7=6,"2",IF(AL7=7,"1")))))))-AN7</f>
        <v>0</v>
      </c>
      <c r="AN7" s="77"/>
      <c r="AO7" s="75">
        <v>3</v>
      </c>
      <c r="AP7" s="33">
        <f>IF(AO7=1,"10",IF(AO7=2,"8",IF(AO7=3,"6",IF(AO7=4,"4",IF(AO7=5,"2",IF(AO7=6,"4",IF(AO7=7,"2")))))))-AQ7</f>
        <v>6</v>
      </c>
      <c r="AQ7" s="83"/>
    </row>
    <row r="8" spans="1:43" ht="18.75">
      <c r="A8" s="4"/>
      <c r="B8" s="4"/>
      <c r="C8" s="4"/>
      <c r="D8" s="5"/>
      <c r="E8" s="6"/>
      <c r="F8" s="5"/>
      <c r="G8" s="7"/>
      <c r="H8" s="6"/>
      <c r="I8" s="5"/>
      <c r="J8" s="7"/>
      <c r="K8" s="6"/>
      <c r="L8" s="5"/>
      <c r="M8" s="7"/>
      <c r="N8" s="6"/>
      <c r="O8" s="5"/>
      <c r="P8" s="7"/>
      <c r="Q8" s="6"/>
      <c r="R8" s="5"/>
      <c r="S8" s="7"/>
      <c r="T8" s="6"/>
      <c r="U8" s="5"/>
      <c r="V8" s="7"/>
      <c r="W8" s="6"/>
      <c r="X8" s="5"/>
      <c r="Y8" s="7"/>
      <c r="Z8" s="6"/>
      <c r="AA8" s="5"/>
      <c r="AB8" s="7"/>
      <c r="AC8" s="6"/>
      <c r="AD8" s="5"/>
      <c r="AE8" s="7"/>
      <c r="AF8" s="6"/>
      <c r="AG8" s="5"/>
      <c r="AH8" s="7"/>
      <c r="AI8" s="6"/>
      <c r="AJ8" s="5"/>
      <c r="AK8" s="7"/>
      <c r="AL8" s="6"/>
      <c r="AM8" s="5"/>
      <c r="AN8" s="7"/>
      <c r="AO8" s="6"/>
      <c r="AP8" s="5"/>
      <c r="AQ8" s="7"/>
    </row>
    <row r="9" spans="1:43" ht="18.75">
      <c r="A9" s="4"/>
      <c r="B9" s="4"/>
      <c r="C9" s="4"/>
      <c r="D9" s="5"/>
      <c r="E9" s="6"/>
      <c r="F9" s="5"/>
      <c r="G9" s="7"/>
      <c r="H9" s="6"/>
      <c r="I9" s="5"/>
      <c r="J9" s="7"/>
      <c r="K9" s="6"/>
      <c r="L9" s="5"/>
      <c r="M9" s="7"/>
      <c r="N9" s="6"/>
      <c r="O9" s="5"/>
      <c r="P9" s="7"/>
      <c r="Q9" s="6"/>
      <c r="R9" s="5"/>
      <c r="S9" s="7"/>
      <c r="T9" s="6"/>
      <c r="U9" s="5"/>
      <c r="V9" s="7"/>
      <c r="W9" s="6"/>
      <c r="X9" s="5"/>
      <c r="Y9" s="7"/>
      <c r="Z9" s="6"/>
      <c r="AA9" s="5"/>
      <c r="AB9" s="7"/>
      <c r="AC9" s="6"/>
      <c r="AD9" s="5"/>
      <c r="AE9" s="7"/>
      <c r="AF9" s="6"/>
      <c r="AG9" s="5"/>
      <c r="AH9" s="7"/>
      <c r="AI9" s="6"/>
      <c r="AJ9" s="5"/>
      <c r="AK9" s="7"/>
      <c r="AL9" s="6"/>
      <c r="AM9" s="5"/>
      <c r="AN9" s="7"/>
      <c r="AO9" s="6"/>
      <c r="AP9" s="5"/>
      <c r="AQ9" s="7"/>
    </row>
    <row r="11" ht="15">
      <c r="H11" s="13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AQ21"/>
  <sheetViews>
    <sheetView zoomScale="70" zoomScaleNormal="70" zoomScalePageLayoutView="0" workbookViewId="0" topLeftCell="A1">
      <selection activeCell="AO2" sqref="AO1:AQ16384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10</v>
      </c>
      <c r="AJ1" s="87"/>
      <c r="AK1" s="40"/>
      <c r="AL1" s="41">
        <v>10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39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RANK(D3,D3:D6,0)</f>
        <v>1</v>
      </c>
      <c r="D3" s="21">
        <f>(F3+I3+L3+O3+R3+U3+X3+AA3+AD3+AG3+AJ3+AM3+AP3)</f>
        <v>0</v>
      </c>
      <c r="E3" s="55"/>
      <c r="F3" s="11">
        <f>IF(E3=1,"4",IF(E3=2,"3",IF(E3=3,"2",IF(E3=4,"1",IF(E3=5,"3",IF(E3=6,"2",IF(E3=7,"1")))))))-G3</f>
        <v>0</v>
      </c>
      <c r="G3" s="67"/>
      <c r="H3" s="73"/>
      <c r="I3" s="11">
        <f>IF(H3=1,"4",IF(H3=2,"3",IF(H3=3,"2",IF(H3=4,"1",IF(H3=5,"3",IF(H3=6,"2",IF(H3=7,"1")))))))-J3</f>
        <v>0</v>
      </c>
      <c r="J3" s="67"/>
      <c r="K3" s="73"/>
      <c r="L3" s="11">
        <f>IF(K3=1,"4",IF(K3=2,"3",IF(K3=3,"2",IF(K3=4,"1",IF(K3=5,"3",IF(K3=6,"2",IF(K3=7,"1")))))))-M3</f>
        <v>0</v>
      </c>
      <c r="M3" s="78"/>
      <c r="N3" s="73"/>
      <c r="O3" s="11">
        <f>IF(N3=1,"4",IF(N3=2,"3",IF(N3=3,"2",IF(N3=4,"1",IF(N3=5,"3",IF(N3=6,"2",IF(N3=7,"1")))))))-P3</f>
        <v>0</v>
      </c>
      <c r="P3" s="67"/>
      <c r="Q3" s="73"/>
      <c r="R3" s="11">
        <f>IF(Q3=1,"4",IF(Q3=2,"3",IF(Q3=3,"2",IF(Q3=4,"1",IF(Q3=5,"3",IF(Q3=6,"2",IF(Q3=7,"1")))))))-S3</f>
        <v>0</v>
      </c>
      <c r="S3" s="67"/>
      <c r="T3" s="73"/>
      <c r="U3" s="11">
        <f>IF(T3=1,"4",IF(T3=2,"3",IF(T3=3,"2",IF(T3=4,"1",IF(T3=5,"3",IF(T3=6,"2",IF(T3=7,"1")))))))-V3</f>
        <v>0</v>
      </c>
      <c r="V3" s="67"/>
      <c r="W3" s="73"/>
      <c r="X3" s="11">
        <f>IF(W3=1,"4",IF(W3=2,"3",IF(W3=3,"2",IF(W3=4,"1",IF(W3=5,"3",IF(W3=6,"2",IF(W3=7,"1")))))))-Y3</f>
        <v>0</v>
      </c>
      <c r="Y3" s="67"/>
      <c r="Z3" s="73"/>
      <c r="AA3" s="11">
        <f>IF(Z3=1,"4",IF(Z3=2,"3",IF(Z3=3,"2",IF(Z3=4,"1",IF(Z3=5,"3",IF(Z3=6,"2",IF(Z3=7,"1")))))))-AB3</f>
        <v>0</v>
      </c>
      <c r="AB3" s="67"/>
      <c r="AC3" s="73"/>
      <c r="AD3" s="11">
        <f>IF(AC3=1,"4",IF(AC3=2,"3",IF(AC3=3,"2",IF(AC3=4,"1",IF(AC3=5,"3",IF(AC3=6,"2",IF(AC3=7,"1")))))))-AE3</f>
        <v>0</v>
      </c>
      <c r="AE3" s="67"/>
      <c r="AF3" s="73"/>
      <c r="AG3" s="11">
        <f>IF(AF3=1,"4",IF(AF3=2,"3",IF(AF3=3,"2",IF(AF3=4,"1",IF(AF3=5,"3",IF(AF3=6,"2",IF(AF3=7,"1")))))))-AH3</f>
        <v>0</v>
      </c>
      <c r="AH3" s="67"/>
      <c r="AI3" s="73"/>
      <c r="AJ3" s="11">
        <f>IF(AI3=1,"4",IF(AI3=2,"3",IF(AI3=3,"2",IF(AI3=4,"1",IF(AI3=5,"3",IF(AI3=6,"2",IF(AI3=7,"1")))))))-AK3</f>
        <v>0</v>
      </c>
      <c r="AK3" s="67"/>
      <c r="AL3" s="73"/>
      <c r="AM3" s="11">
        <f>IF(AL3=1,"4",IF(AL3=2,"3",IF(AL3=3,"2",IF(AL3=4,"1",IF(AL3=5,"3",IF(AL3=6,"2",IF(AL3=7,"1")))))))-AN3</f>
        <v>0</v>
      </c>
      <c r="AN3" s="67"/>
      <c r="AO3" s="73"/>
      <c r="AP3" s="11">
        <f>IF(AO3=1,"8",IF(AO3=2,"6",IF(AO3=3,"4",IF(AO3=4,"2",IF(AO3=5,"6",IF(AO3=6,"4",IF(AO3=7,"2")))))))-AQ3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RANK(D4,D3:D6,0)</f>
        <v>1</v>
      </c>
      <c r="D4" s="21">
        <f>(F4+I4+L4+O4+R4+U4+X4+AA4+AD4+AG4+AJ4+AM4+AP4)</f>
        <v>0</v>
      </c>
      <c r="E4" s="56"/>
      <c r="F4" s="11">
        <f>IF(E4=1,"4",IF(E4=2,"3",IF(E4=3,"2",IF(E4=4,"1",IF(E4=5,"3",IF(E4=6,"2",IF(E4=7,"1")))))))-G4</f>
        <v>0</v>
      </c>
      <c r="G4" s="67"/>
      <c r="H4" s="74"/>
      <c r="I4" s="11">
        <f>IF(H4=1,"4",IF(H4=2,"3",IF(H4=3,"2",IF(H4=4,"1",IF(H4=5,"3",IF(H4=6,"2",IF(H4=7,"1")))))))-J4</f>
        <v>0</v>
      </c>
      <c r="J4" s="76"/>
      <c r="K4" s="74"/>
      <c r="L4" s="11">
        <f>IF(K4=1,"4",IF(K4=2,"3",IF(K4=3,"2",IF(K4=4,"1",IF(K4=5,"3",IF(K4=6,"2",IF(K4=7,"1")))))))-M4</f>
        <v>0</v>
      </c>
      <c r="M4" s="79"/>
      <c r="N4" s="74"/>
      <c r="O4" s="11">
        <f>IF(N4=1,"4",IF(N4=2,"3",IF(N4=3,"2",IF(N4=4,"1",IF(N4=5,"3",IF(N4=6,"2",IF(N4=7,"1")))))))-P4</f>
        <v>0</v>
      </c>
      <c r="P4" s="76"/>
      <c r="Q4" s="74"/>
      <c r="R4" s="11">
        <f>IF(Q4=1,"4",IF(Q4=2,"3",IF(Q4=3,"2",IF(Q4=4,"1",IF(Q4=5,"3",IF(Q4=6,"2",IF(Q4=7,"1")))))))-S4</f>
        <v>0</v>
      </c>
      <c r="S4" s="76"/>
      <c r="T4" s="73"/>
      <c r="U4" s="11">
        <f>IF(T4=1,"4",IF(T4=2,"3",IF(T4=3,"2",IF(T4=4,"1",IF(T4=5,"3",IF(T4=6,"2",IF(T4=7,"1")))))))-V4</f>
        <v>0</v>
      </c>
      <c r="V4" s="76"/>
      <c r="W4" s="74"/>
      <c r="X4" s="11">
        <f>IF(W4=1,"4",IF(W4=2,"3",IF(W4=3,"2",IF(W4=4,"1",IF(W4=5,"3",IF(W4=6,"2",IF(W4=7,"1")))))))-Y4</f>
        <v>0</v>
      </c>
      <c r="Y4" s="76"/>
      <c r="Z4" s="74"/>
      <c r="AA4" s="11">
        <f>IF(Z4=1,"4",IF(Z4=2,"3",IF(Z4=3,"2",IF(Z4=4,"1",IF(Z4=5,"3",IF(Z4=6,"2",IF(Z4=7,"1")))))))-AB4</f>
        <v>0</v>
      </c>
      <c r="AB4" s="76"/>
      <c r="AC4" s="74"/>
      <c r="AD4" s="11">
        <f>IF(AC4=1,"4",IF(AC4=2,"3",IF(AC4=3,"2",IF(AC4=4,"1",IF(AC4=5,"3",IF(AC4=6,"2",IF(AC4=7,"1")))))))-AE4</f>
        <v>0</v>
      </c>
      <c r="AE4" s="76"/>
      <c r="AF4" s="74"/>
      <c r="AG4" s="11">
        <f>IF(AF4=1,"4",IF(AF4=2,"3",IF(AF4=3,"2",IF(AF4=4,"1",IF(AF4=5,"3",IF(AF4=6,"2",IF(AF4=7,"1")))))))-AH4</f>
        <v>0</v>
      </c>
      <c r="AH4" s="76"/>
      <c r="AI4" s="74"/>
      <c r="AJ4" s="11">
        <f>IF(AI4=1,"4",IF(AI4=2,"3",IF(AI4=3,"2",IF(AI4=4,"1",IF(AI4=5,"3",IF(AI4=6,"2",IF(AI4=7,"1")))))))-AK4</f>
        <v>0</v>
      </c>
      <c r="AK4" s="76"/>
      <c r="AL4" s="74"/>
      <c r="AM4" s="11">
        <f>IF(AL4=1,"4",IF(AL4=2,"3",IF(AL4=3,"2",IF(AL4=4,"1",IF(AL4=5,"3",IF(AL4=6,"2",IF(AL4=7,"1")))))))-AN4</f>
        <v>0</v>
      </c>
      <c r="AN4" s="76"/>
      <c r="AO4" s="74"/>
      <c r="AP4" s="11">
        <f>IF(AO4=1,"8",IF(AO4=2,"6",IF(AO4=3,"4",IF(AO4=4,"2",IF(AO4=5,"6",IF(AO4=6,"4",IF(AO4=7,"2")))))))-AQ4</f>
        <v>0</v>
      </c>
      <c r="AQ4" s="82"/>
    </row>
    <row r="5" spans="1:43" ht="39.75" customHeight="1">
      <c r="A5" s="19">
        <v>3</v>
      </c>
      <c r="B5" s="61"/>
      <c r="C5" s="25">
        <f>RANK(D5,D3:D6,0)</f>
        <v>1</v>
      </c>
      <c r="D5" s="21">
        <f>(F5+I5+L5+O5+R5+U5+X5+AA5+AD5+AG5+AJ5+AM5+AP5)</f>
        <v>0</v>
      </c>
      <c r="E5" s="56"/>
      <c r="F5" s="11">
        <f>IF(E5=1,"4",IF(E5=2,"3",IF(E5=3,"2",IF(E5=4,"1",IF(E5=5,"3",IF(E5=6,"2",IF(E5=7,"1")))))))-G5</f>
        <v>0</v>
      </c>
      <c r="G5" s="67"/>
      <c r="H5" s="74"/>
      <c r="I5" s="11">
        <f>IF(H5=1,"4",IF(H5=2,"3",IF(H5=3,"2",IF(H5=4,"1",IF(H5=5,"3",IF(H5=6,"2",IF(H5=7,"1")))))))-J5</f>
        <v>0</v>
      </c>
      <c r="J5" s="76"/>
      <c r="K5" s="74"/>
      <c r="L5" s="11">
        <f>IF(K5=1,"4",IF(K5=2,"3",IF(K5=3,"2",IF(K5=4,"1",IF(K5=5,"3",IF(K5=6,"2",IF(K5=7,"1")))))))-M5</f>
        <v>0</v>
      </c>
      <c r="M5" s="79"/>
      <c r="N5" s="74"/>
      <c r="O5" s="11">
        <f>IF(N5=1,"4",IF(N5=2,"3",IF(N5=3,"2",IF(N5=4,"1",IF(N5=5,"3",IF(N5=6,"2",IF(N5=7,"1")))))))-P5</f>
        <v>0</v>
      </c>
      <c r="P5" s="76"/>
      <c r="Q5" s="74"/>
      <c r="R5" s="11">
        <f>IF(Q5=1,"4",IF(Q5=2,"3",IF(Q5=3,"2",IF(Q5=4,"1",IF(Q5=5,"3",IF(Q5=6,"2",IF(Q5=7,"1")))))))-S5</f>
        <v>0</v>
      </c>
      <c r="S5" s="76"/>
      <c r="T5" s="73"/>
      <c r="U5" s="11">
        <f>IF(T5=1,"4",IF(T5=2,"3",IF(T5=3,"2",IF(T5=4,"1",IF(T5=5,"3",IF(T5=6,"2",IF(T5=7,"1")))))))-V5</f>
        <v>0</v>
      </c>
      <c r="V5" s="76"/>
      <c r="W5" s="74"/>
      <c r="X5" s="11">
        <f>IF(W5=1,"4",IF(W5=2,"3",IF(W5=3,"2",IF(W5=4,"1",IF(W5=5,"3",IF(W5=6,"2",IF(W5=7,"1")))))))-Y5</f>
        <v>0</v>
      </c>
      <c r="Y5" s="76"/>
      <c r="Z5" s="74"/>
      <c r="AA5" s="11">
        <f>IF(Z5=1,"4",IF(Z5=2,"3",IF(Z5=3,"2",IF(Z5=4,"1",IF(Z5=5,"3",IF(Z5=6,"2",IF(Z5=7,"1")))))))-AB5</f>
        <v>0</v>
      </c>
      <c r="AB5" s="76"/>
      <c r="AC5" s="74"/>
      <c r="AD5" s="11">
        <f>IF(AC5=1,"4",IF(AC5=2,"3",IF(AC5=3,"2",IF(AC5=4,"1",IF(AC5=5,"3",IF(AC5=6,"2",IF(AC5=7,"1")))))))-AE5</f>
        <v>0</v>
      </c>
      <c r="AE5" s="76"/>
      <c r="AF5" s="74"/>
      <c r="AG5" s="11">
        <f>IF(AF5=1,"4",IF(AF5=2,"3",IF(AF5=3,"2",IF(AF5=4,"1",IF(AF5=5,"3",IF(AF5=6,"2",IF(AF5=7,"1")))))))-AH5</f>
        <v>0</v>
      </c>
      <c r="AH5" s="76"/>
      <c r="AI5" s="74"/>
      <c r="AJ5" s="11">
        <f>IF(AI5=1,"4",IF(AI5=2,"3",IF(AI5=3,"2",IF(AI5=4,"1",IF(AI5=5,"3",IF(AI5=6,"2",IF(AI5=7,"1")))))))-AK5</f>
        <v>0</v>
      </c>
      <c r="AK5" s="76"/>
      <c r="AL5" s="74"/>
      <c r="AM5" s="11">
        <f>IF(AL5=1,"4",IF(AL5=2,"3",IF(AL5=3,"2",IF(AL5=4,"1",IF(AL5=5,"3",IF(AL5=6,"2",IF(AL5=7,"1")))))))-AN5</f>
        <v>0</v>
      </c>
      <c r="AN5" s="76"/>
      <c r="AO5" s="74"/>
      <c r="AP5" s="11">
        <f>IF(AO5=1,"8",IF(AO5=2,"6",IF(AO5=3,"4",IF(AO5=4,"2",IF(AO5=5,"6",IF(AO5=6,"4",IF(AO5=7,"2")))))))-AQ5</f>
        <v>0</v>
      </c>
      <c r="AQ5" s="82"/>
    </row>
    <row r="6" spans="1:43" s="91" customFormat="1" ht="39.75" customHeight="1" thickBot="1">
      <c r="A6" s="22">
        <v>4</v>
      </c>
      <c r="B6" s="62"/>
      <c r="C6" s="26">
        <f>RANK(D6,D3:D6,0)</f>
        <v>1</v>
      </c>
      <c r="D6" s="23">
        <f>(F6+I6+L6+O6+R6+U6+X6+AA6+AD6+AG6+AJ6+AM6+AP6)</f>
        <v>0</v>
      </c>
      <c r="E6" s="57"/>
      <c r="F6" s="33">
        <f>IF(E6=1,"4",IF(E6=2,"3",IF(E6=3,"2",IF(E6=4,"1",IF(E6=5,"3",IF(E6=6,"2",IF(E6=7,"1")))))))-G6</f>
        <v>0</v>
      </c>
      <c r="G6" s="68"/>
      <c r="H6" s="75"/>
      <c r="I6" s="33">
        <f>IF(H6=1,"4",IF(H6=2,"3",IF(H6=3,"2",IF(H6=4,"1",IF(H6=5,"3",IF(H6=6,"2",IF(H6=7,"1")))))))-J6</f>
        <v>0</v>
      </c>
      <c r="J6" s="77"/>
      <c r="K6" s="75"/>
      <c r="L6" s="33">
        <f>IF(K6=1,"4",IF(K6=2,"3",IF(K6=3,"2",IF(K6=4,"1",IF(K6=5,"3",IF(K6=6,"2",IF(K6=7,"1")))))))-M6</f>
        <v>0</v>
      </c>
      <c r="M6" s="80"/>
      <c r="N6" s="75"/>
      <c r="O6" s="33">
        <f>IF(N6=1,"4",IF(N6=2,"3",IF(N6=3,"2",IF(N6=4,"1",IF(N6=5,"3",IF(N6=6,"2",IF(N6=7,"1")))))))-P6</f>
        <v>0</v>
      </c>
      <c r="P6" s="77"/>
      <c r="Q6" s="75"/>
      <c r="R6" s="33">
        <f>IF(Q6=1,"4",IF(Q6=2,"3",IF(Q6=3,"2",IF(Q6=4,"1",IF(Q6=5,"3",IF(Q6=6,"2",IF(Q6=7,"1")))))))-S6</f>
        <v>0</v>
      </c>
      <c r="S6" s="77"/>
      <c r="T6" s="81"/>
      <c r="U6" s="33">
        <f>IF(T6=1,"4",IF(T6=2,"3",IF(T6=3,"2",IF(T6=4,"1",IF(T6=5,"3",IF(T6=6,"2",IF(T6=7,"1")))))))-V6</f>
        <v>0</v>
      </c>
      <c r="V6" s="77"/>
      <c r="W6" s="75"/>
      <c r="X6" s="33">
        <f>IF(W6=1,"4",IF(W6=2,"3",IF(W6=3,"2",IF(W6=4,"1",IF(W6=5,"3",IF(W6=6,"2",IF(W6=7,"1")))))))-Y6</f>
        <v>0</v>
      </c>
      <c r="Y6" s="77"/>
      <c r="Z6" s="75"/>
      <c r="AA6" s="33">
        <f>IF(Z6=1,"4",IF(Z6=2,"3",IF(Z6=3,"2",IF(Z6=4,"1",IF(Z6=5,"3",IF(Z6=6,"2",IF(Z6=7,"1")))))))-AB6</f>
        <v>0</v>
      </c>
      <c r="AB6" s="77"/>
      <c r="AC6" s="75"/>
      <c r="AD6" s="33">
        <f>IF(AC6=1,"4",IF(AC6=2,"3",IF(AC6=3,"2",IF(AC6=4,"1",IF(AC6=5,"3",IF(AC6=6,"2",IF(AC6=7,"1")))))))-AE6</f>
        <v>0</v>
      </c>
      <c r="AE6" s="77"/>
      <c r="AF6" s="75"/>
      <c r="AG6" s="33">
        <f>IF(AF6=1,"4",IF(AF6=2,"3",IF(AF6=3,"2",IF(AF6=4,"1",IF(AF6=5,"3",IF(AF6=6,"2",IF(AF6=7,"1")))))))-AH6</f>
        <v>0</v>
      </c>
      <c r="AH6" s="77"/>
      <c r="AI6" s="75"/>
      <c r="AJ6" s="33">
        <f>IF(AI6=1,"4",IF(AI6=2,"3",IF(AI6=3,"2",IF(AI6=4,"1",IF(AI6=5,"3",IF(AI6=6,"2",IF(AI6=7,"1")))))))-AK6</f>
        <v>0</v>
      </c>
      <c r="AK6" s="77"/>
      <c r="AL6" s="75"/>
      <c r="AM6" s="33">
        <f>IF(AL6=1,"4",IF(AL6=2,"3",IF(AL6=3,"2",IF(AL6=4,"1",IF(AL6=5,"3",IF(AL6=6,"2",IF(AL6=7,"1")))))))-AN6</f>
        <v>0</v>
      </c>
      <c r="AN6" s="77"/>
      <c r="AO6" s="75"/>
      <c r="AP6" s="33">
        <f>IF(AO6=1,"8",IF(AO6=2,"6",IF(AO6=3,"4",IF(AO6=4,"2",IF(AO6=5,"6",IF(AO6=6,"4",IF(AO6=7,"2")))))))-AQ6</f>
        <v>0</v>
      </c>
      <c r="AQ6" s="83"/>
    </row>
    <row r="7" spans="1:43" ht="18.75">
      <c r="A7" s="4"/>
      <c r="B7" s="4"/>
      <c r="C7" s="4"/>
      <c r="D7" s="5"/>
      <c r="E7" s="6"/>
      <c r="F7" s="5"/>
      <c r="G7" s="7"/>
      <c r="H7" s="6"/>
      <c r="I7" s="5"/>
      <c r="J7" s="7"/>
      <c r="K7" s="6"/>
      <c r="L7" s="5"/>
      <c r="M7" s="7"/>
      <c r="N7" s="6"/>
      <c r="O7" s="5"/>
      <c r="P7" s="7"/>
      <c r="Q7" s="6"/>
      <c r="R7" s="5"/>
      <c r="S7" s="7"/>
      <c r="T7" s="6"/>
      <c r="U7" s="5"/>
      <c r="V7" s="7"/>
      <c r="W7" s="6"/>
      <c r="X7" s="5"/>
      <c r="Y7" s="7"/>
      <c r="Z7" s="6"/>
      <c r="AA7" s="5"/>
      <c r="AB7" s="7"/>
      <c r="AC7" s="6"/>
      <c r="AD7" s="5"/>
      <c r="AE7" s="7"/>
      <c r="AF7" s="6"/>
      <c r="AG7" s="5"/>
      <c r="AH7" s="7"/>
      <c r="AI7" s="6"/>
      <c r="AJ7" s="5"/>
      <c r="AK7" s="7"/>
      <c r="AL7" s="6"/>
      <c r="AM7" s="5"/>
      <c r="AN7" s="7"/>
      <c r="AO7" s="6"/>
      <c r="AP7" s="5"/>
      <c r="AQ7" s="7"/>
    </row>
    <row r="8" spans="1:43" ht="18.75">
      <c r="A8" s="4"/>
      <c r="B8" s="4"/>
      <c r="C8" s="4"/>
      <c r="D8" s="5"/>
      <c r="E8" s="6"/>
      <c r="F8" s="5"/>
      <c r="G8" s="7"/>
      <c r="H8" s="6"/>
      <c r="I8" s="5"/>
      <c r="J8" s="7"/>
      <c r="K8" s="6"/>
      <c r="L8" s="5"/>
      <c r="M8" s="7"/>
      <c r="N8" s="6"/>
      <c r="O8" s="5"/>
      <c r="P8" s="7"/>
      <c r="Q8" s="6"/>
      <c r="R8" s="5"/>
      <c r="S8" s="7"/>
      <c r="T8" s="6"/>
      <c r="U8" s="5"/>
      <c r="V8" s="7"/>
      <c r="W8" s="6"/>
      <c r="X8" s="5"/>
      <c r="Y8" s="7"/>
      <c r="Z8" s="6"/>
      <c r="AA8" s="5"/>
      <c r="AB8" s="7"/>
      <c r="AC8" s="6"/>
      <c r="AD8" s="5"/>
      <c r="AE8" s="7"/>
      <c r="AF8" s="6"/>
      <c r="AG8" s="5"/>
      <c r="AH8" s="7"/>
      <c r="AI8" s="6"/>
      <c r="AJ8" s="5"/>
      <c r="AK8" s="7"/>
      <c r="AL8" s="6"/>
      <c r="AM8" s="5"/>
      <c r="AN8" s="7"/>
      <c r="AO8" s="6"/>
      <c r="AP8" s="5"/>
      <c r="AQ8" s="7"/>
    </row>
    <row r="10" ht="15">
      <c r="H10" s="13"/>
    </row>
    <row r="21" ht="15">
      <c r="B21" s="64"/>
    </row>
  </sheetData>
  <sheetProtection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AQ11"/>
  <sheetViews>
    <sheetView zoomScalePageLayoutView="0" workbookViewId="0" topLeftCell="A1">
      <selection activeCell="H5" sqref="H5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7"/>
      <c r="AK1" s="40"/>
      <c r="AL1" s="41">
        <v>12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87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RANK(D3,D3:D5,0)</f>
        <v>1</v>
      </c>
      <c r="D3" s="21">
        <f>(F3+I3+L3+O3+R3+U3+X3+AA3+AD3+AG3+AM3+AP3+AJ3)</f>
        <v>0</v>
      </c>
      <c r="E3" s="55"/>
      <c r="F3" s="11">
        <f>IF(E3=1,"3",IF(E3=2,"2",IF(E3=3,"1",IF(E3=4,"4",IF(E3=5,"3",IF(E3=6,"2",IF(E3=7,"1")))))))-G3</f>
        <v>0</v>
      </c>
      <c r="G3" s="67"/>
      <c r="H3" s="73"/>
      <c r="I3" s="11">
        <f>IF(H3=1,"3",IF(H3=2,"2",IF(H3=3,"1",IF(H3=4,"4",IF(H3=5,"3",IF(H3=6,"2",IF(H3=7,"1")))))))-J3</f>
        <v>0</v>
      </c>
      <c r="J3" s="67"/>
      <c r="K3" s="73"/>
      <c r="L3" s="11">
        <f>IF(K3=1,"3",IF(K3=2,"2",IF(K3=3,"1",IF(K3=4,"4",IF(K3=5,"3",IF(K3=6,"2",IF(K3=7,"1")))))))-M3</f>
        <v>0</v>
      </c>
      <c r="M3" s="78"/>
      <c r="N3" s="73"/>
      <c r="O3" s="11">
        <f>IF(N3=1,"3",IF(N3=2,"2",IF(N3=3,"1",IF(N3=4,"4",IF(N3=5,"3",IF(N3=6,"2",IF(N3=7,"1")))))))-P3</f>
        <v>0</v>
      </c>
      <c r="P3" s="67"/>
      <c r="Q3" s="73"/>
      <c r="R3" s="11">
        <f>IF(Q3=1,"3",IF(Q3=2,"2",IF(Q3=3,"1",IF(Q3=4,"4",IF(Q3=5,"3",IF(Q3=6,"2",IF(Q3=7,"1")))))))-S3</f>
        <v>0</v>
      </c>
      <c r="S3" s="67"/>
      <c r="T3" s="73"/>
      <c r="U3" s="11">
        <f>IF(T3=1,"3",IF(T3=2,"2",IF(T3=3,"1",IF(T3=4,"4",IF(T3=5,"3",IF(T3=6,"2",IF(T3=7,"1")))))))-V3</f>
        <v>0</v>
      </c>
      <c r="V3" s="67"/>
      <c r="W3" s="73"/>
      <c r="X3" s="11">
        <f>IF(W3=1,"3",IF(W3=2,"2",IF(W3=3,"1",IF(W3=4,"4",IF(W3=5,"3",IF(W3=6,"2",IF(W3=7,"1")))))))-Y3</f>
        <v>0</v>
      </c>
      <c r="Y3" s="67"/>
      <c r="Z3" s="73"/>
      <c r="AA3" s="11">
        <f>IF(Z3=1,"3",IF(Z3=2,"2",IF(Z3=3,"1",IF(Z3=4,"4",IF(Z3=5,"3",IF(Z3=6,"2",IF(Z3=7,"1")))))))-AB3</f>
        <v>0</v>
      </c>
      <c r="AB3" s="67"/>
      <c r="AC3" s="73"/>
      <c r="AD3" s="11">
        <f>IF(AC3=1,"3",IF(AC3=2,"2",IF(AC3=3,"1",IF(AC3=4,"4",IF(AC3=5,"3",IF(AC3=6,"2",IF(AC3=7,"1")))))))-AE3</f>
        <v>0</v>
      </c>
      <c r="AE3" s="67"/>
      <c r="AF3" s="73"/>
      <c r="AG3" s="11">
        <f>IF(AF3=1,"3",IF(AF3=2,"2",IF(AF3=3,"1",IF(AF3=4,"4",IF(AF3=5,"3",IF(AF3=6,"2",IF(AF3=7,"1")))))))-AH3</f>
        <v>0</v>
      </c>
      <c r="AH3" s="67"/>
      <c r="AI3" s="73"/>
      <c r="AJ3" s="11">
        <f>IF(AI3=1,"3",IF(AI3=2,"2",IF(AI3=3,"1",IF(AI3=4,"4",IF(AI3=5,"3",IF(AI3=6,"2",IF(AI3=7,"1")))))))-AK3</f>
        <v>0</v>
      </c>
      <c r="AK3" s="67"/>
      <c r="AL3" s="73"/>
      <c r="AM3" s="11">
        <f>IF(AL3=1,"3",IF(AL3=2,"2",IF(AL3=3,"1",IF(AL3=4,"4",IF(AL3=5,"3",IF(AL3=6,"2",IF(AL3=7,"1")))))))-AN3</f>
        <v>0</v>
      </c>
      <c r="AN3" s="67"/>
      <c r="AO3" s="73"/>
      <c r="AP3" s="11">
        <f>IF(AO3=1,"6",IF(AO3=2,"4",IF(AO3=3,"2",IF(AO3=4,"2",IF(AO3=5,"6",IF(AO3=6,"4",IF(AO3=7,"2")))))))-AQ3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RANK(D4,D3:D5,0)</f>
        <v>1</v>
      </c>
      <c r="D4" s="21">
        <f>(F4+I4+L4+O4+R4+U4+X4+AA4+AD4+AG4+AM4+AP4+AJ4)</f>
        <v>0</v>
      </c>
      <c r="E4" s="56"/>
      <c r="F4" s="11">
        <f>IF(E4=1,"3",IF(E4=2,"2",IF(E4=3,"1",IF(E4=4,"4",IF(E4=5,"3",IF(E4=6,"2",IF(E4=7,"1")))))))-G4</f>
        <v>0</v>
      </c>
      <c r="G4" s="67"/>
      <c r="H4" s="74"/>
      <c r="I4" s="11">
        <f>IF(H4=1,"3",IF(H4=2,"2",IF(H4=3,"1",IF(H4=4,"4",IF(H4=5,"3",IF(H4=6,"2",IF(H4=7,"1")))))))-J4</f>
        <v>0</v>
      </c>
      <c r="J4" s="76"/>
      <c r="K4" s="74"/>
      <c r="L4" s="11">
        <f>IF(K4=1,"3",IF(K4=2,"2",IF(K4=3,"1",IF(K4=4,"4",IF(K4=5,"3",IF(K4=6,"2",IF(K4=7,"1")))))))-M4</f>
        <v>0</v>
      </c>
      <c r="M4" s="79"/>
      <c r="N4" s="74"/>
      <c r="O4" s="11">
        <f>IF(N4=1,"3",IF(N4=2,"2",IF(N4=3,"1",IF(N4=4,"4",IF(N4=5,"3",IF(N4=6,"2",IF(N4=7,"1")))))))-P4</f>
        <v>0</v>
      </c>
      <c r="P4" s="76"/>
      <c r="Q4" s="74"/>
      <c r="R4" s="11">
        <f>IF(Q4=1,"3",IF(Q4=2,"2",IF(Q4=3,"1",IF(Q4=4,"4",IF(Q4=5,"3",IF(Q4=6,"2",IF(Q4=7,"1")))))))-S4</f>
        <v>0</v>
      </c>
      <c r="S4" s="76"/>
      <c r="T4" s="73"/>
      <c r="U4" s="11">
        <f>IF(T4=1,"3",IF(T4=2,"2",IF(T4=3,"1",IF(T4=4,"4",IF(T4=5,"3",IF(T4=6,"2",IF(T4=7,"1")))))))-V4</f>
        <v>0</v>
      </c>
      <c r="V4" s="76"/>
      <c r="W4" s="74"/>
      <c r="X4" s="11">
        <f>IF(W4=1,"3",IF(W4=2,"2",IF(W4=3,"1",IF(W4=4,"4",IF(W4=5,"3",IF(W4=6,"2",IF(W4=7,"1")))))))-Y4</f>
        <v>0</v>
      </c>
      <c r="Y4" s="76"/>
      <c r="Z4" s="74"/>
      <c r="AA4" s="11">
        <f>IF(Z4=1,"3",IF(Z4=2,"2",IF(Z4=3,"1",IF(Z4=4,"4",IF(Z4=5,"3",IF(Z4=6,"2",IF(Z4=7,"1")))))))-AB4</f>
        <v>0</v>
      </c>
      <c r="AB4" s="76"/>
      <c r="AC4" s="74"/>
      <c r="AD4" s="11">
        <f>IF(AC4=1,"3",IF(AC4=2,"2",IF(AC4=3,"1",IF(AC4=4,"4",IF(AC4=5,"3",IF(AC4=6,"2",IF(AC4=7,"1")))))))-AE4</f>
        <v>0</v>
      </c>
      <c r="AE4" s="76"/>
      <c r="AF4" s="74"/>
      <c r="AG4" s="11">
        <f>IF(AF4=1,"3",IF(AF4=2,"2",IF(AF4=3,"1",IF(AF4=4,"4",IF(AF4=5,"3",IF(AF4=6,"2",IF(AF4=7,"1")))))))-AH4</f>
        <v>0</v>
      </c>
      <c r="AH4" s="76"/>
      <c r="AI4" s="74"/>
      <c r="AJ4" s="11">
        <f>IF(AI4=1,"3",IF(AI4=2,"2",IF(AI4=3,"1",IF(AI4=4,"4",IF(AI4=5,"3",IF(AI4=6,"2",IF(AI4=7,"1")))))))-AK4</f>
        <v>0</v>
      </c>
      <c r="AK4" s="76"/>
      <c r="AL4" s="74"/>
      <c r="AM4" s="11">
        <f>IF(AL4=1,"3",IF(AL4=2,"2",IF(AL4=3,"1",IF(AL4=4,"4",IF(AL4=5,"3",IF(AL4=6,"2",IF(AL4=7,"1")))))))-AN4</f>
        <v>0</v>
      </c>
      <c r="AN4" s="76"/>
      <c r="AO4" s="74"/>
      <c r="AP4" s="11">
        <f>IF(AO4=1,"6",IF(AO4=2,"4",IF(AO4=3,"2",IF(AO4=4,"2",IF(AO4=5,"6",IF(AO4=6,"4",IF(AO4=7,"2")))))))-AQ4</f>
        <v>0</v>
      </c>
      <c r="AQ4" s="82"/>
    </row>
    <row r="5" spans="1:43" s="91" customFormat="1" ht="39.75" customHeight="1" thickBot="1">
      <c r="A5" s="22">
        <v>3</v>
      </c>
      <c r="B5" s="62"/>
      <c r="C5" s="26">
        <f>RANK(D5,D3:D5,0)</f>
        <v>1</v>
      </c>
      <c r="D5" s="23">
        <f>(F5+I5+L5+O5+R5+U5+X5+AA5+AD5+AG5+AM5+AP5+AJ5)</f>
        <v>0</v>
      </c>
      <c r="E5" s="57"/>
      <c r="F5" s="33">
        <f>IF(E5=1,"3",IF(E5=2,"2",IF(E5=3,"1",IF(E5=4,"4",IF(E5=5,"3",IF(E5=6,"2",IF(E5=7,"1")))))))-G5</f>
        <v>0</v>
      </c>
      <c r="G5" s="68"/>
      <c r="H5" s="75"/>
      <c r="I5" s="33">
        <f>IF(H5=1,"3",IF(H5=2,"2",IF(H5=3,"1",IF(H5=4,"4",IF(H5=5,"3",IF(H5=6,"2",IF(H5=7,"1")))))))-J5</f>
        <v>0</v>
      </c>
      <c r="J5" s="77"/>
      <c r="K5" s="75"/>
      <c r="L5" s="33">
        <f>IF(K5=1,"3",IF(K5=2,"2",IF(K5=3,"1",IF(K5=4,"4",IF(K5=5,"3",IF(K5=6,"2",IF(K5=7,"1")))))))-M5</f>
        <v>0</v>
      </c>
      <c r="M5" s="80"/>
      <c r="N5" s="75"/>
      <c r="O5" s="33">
        <f>IF(N5=1,"3",IF(N5=2,"2",IF(N5=3,"1",IF(N5=4,"4",IF(N5=5,"3",IF(N5=6,"2",IF(N5=7,"1")))))))-P5</f>
        <v>0</v>
      </c>
      <c r="P5" s="77"/>
      <c r="Q5" s="75"/>
      <c r="R5" s="33">
        <f>IF(Q5=1,"3",IF(Q5=2,"2",IF(Q5=3,"1",IF(Q5=4,"4",IF(Q5=5,"3",IF(Q5=6,"2",IF(Q5=7,"1")))))))-S5</f>
        <v>0</v>
      </c>
      <c r="S5" s="77"/>
      <c r="T5" s="81"/>
      <c r="U5" s="33">
        <f>IF(T5=1,"3",IF(T5=2,"2",IF(T5=3,"1",IF(T5=4,"4",IF(T5=5,"3",IF(T5=6,"2",IF(T5=7,"1")))))))-V5</f>
        <v>0</v>
      </c>
      <c r="V5" s="77"/>
      <c r="W5" s="75"/>
      <c r="X5" s="33">
        <f>IF(W5=1,"3",IF(W5=2,"2",IF(W5=3,"1",IF(W5=4,"4",IF(W5=5,"3",IF(W5=6,"2",IF(W5=7,"1")))))))-Y5</f>
        <v>0</v>
      </c>
      <c r="Y5" s="77"/>
      <c r="Z5" s="75"/>
      <c r="AA5" s="33">
        <f>IF(Z5=1,"3",IF(Z5=2,"2",IF(Z5=3,"1",IF(Z5=4,"4",IF(Z5=5,"3",IF(Z5=6,"2",IF(Z5=7,"1")))))))-AB5</f>
        <v>0</v>
      </c>
      <c r="AB5" s="77"/>
      <c r="AC5" s="75"/>
      <c r="AD5" s="33">
        <f>IF(AC5=1,"3",IF(AC5=2,"2",IF(AC5=3,"1",IF(AC5=4,"4",IF(AC5=5,"3",IF(AC5=6,"2",IF(AC5=7,"1")))))))-AE5</f>
        <v>0</v>
      </c>
      <c r="AE5" s="77"/>
      <c r="AF5" s="75"/>
      <c r="AG5" s="33">
        <f>IF(AF5=1,"3",IF(AF5=2,"2",IF(AF5=3,"1",IF(AF5=4,"4",IF(AF5=5,"3",IF(AF5=6,"2",IF(AF5=7,"1")))))))-AH5</f>
        <v>0</v>
      </c>
      <c r="AH5" s="77"/>
      <c r="AI5" s="75"/>
      <c r="AJ5" s="33">
        <f>IF(AI5=1,"3",IF(AI5=2,"2",IF(AI5=3,"1",IF(AI5=4,"4",IF(AI5=5,"3",IF(AI5=6,"2",IF(AI5=7,"1")))))))-AK5</f>
        <v>0</v>
      </c>
      <c r="AK5" s="77"/>
      <c r="AL5" s="75"/>
      <c r="AM5" s="33">
        <f>IF(AL5=1,"3",IF(AL5=2,"2",IF(AL5=3,"1",IF(AL5=4,"4",IF(AL5=5,"3",IF(AL5=6,"2",IF(AL5=7,"1")))))))-AN5</f>
        <v>0</v>
      </c>
      <c r="AN5" s="77"/>
      <c r="AO5" s="75"/>
      <c r="AP5" s="33">
        <f>IF(AO5=1,"6",IF(AO5=2,"4",IF(AO5=3,"2",IF(AO5=4,"2",IF(AO5=5,"6",IF(AO5=6,"4",IF(AO5=7,"2")))))))-AQ5</f>
        <v>0</v>
      </c>
      <c r="AQ5" s="83"/>
    </row>
    <row r="6" spans="1:43" ht="18.75">
      <c r="A6" s="4"/>
      <c r="B6" s="4"/>
      <c r="C6" s="4"/>
      <c r="D6" s="5"/>
      <c r="E6" s="6"/>
      <c r="F6" s="5"/>
      <c r="G6" s="7"/>
      <c r="H6" s="6"/>
      <c r="I6" s="5"/>
      <c r="J6" s="7"/>
      <c r="K6" s="6"/>
      <c r="L6" s="5"/>
      <c r="M6" s="7"/>
      <c r="N6" s="6"/>
      <c r="O6" s="5"/>
      <c r="P6" s="7"/>
      <c r="Q6" s="6"/>
      <c r="R6" s="5"/>
      <c r="S6" s="7"/>
      <c r="T6" s="6"/>
      <c r="U6" s="5"/>
      <c r="V6" s="7"/>
      <c r="W6" s="6"/>
      <c r="X6" s="5"/>
      <c r="Y6" s="7"/>
      <c r="Z6" s="6"/>
      <c r="AA6" s="5"/>
      <c r="AB6" s="7"/>
      <c r="AC6" s="6"/>
      <c r="AD6" s="5"/>
      <c r="AE6" s="7"/>
      <c r="AF6" s="6"/>
      <c r="AG6" s="5"/>
      <c r="AH6" s="7"/>
      <c r="AI6" s="6"/>
      <c r="AJ6" s="5"/>
      <c r="AK6" s="7"/>
      <c r="AL6" s="6"/>
      <c r="AM6" s="5"/>
      <c r="AN6" s="7"/>
      <c r="AO6"/>
      <c r="AP6"/>
      <c r="AQ6"/>
    </row>
    <row r="7" spans="1:43" ht="18.75">
      <c r="A7" s="4"/>
      <c r="B7" s="4"/>
      <c r="C7" s="4"/>
      <c r="D7" s="5"/>
      <c r="E7" s="6"/>
      <c r="F7" s="5"/>
      <c r="G7" s="7"/>
      <c r="H7" s="6"/>
      <c r="I7" s="5"/>
      <c r="J7" s="7"/>
      <c r="K7" s="6"/>
      <c r="L7" s="5"/>
      <c r="M7" s="7"/>
      <c r="N7" s="6"/>
      <c r="O7" s="5"/>
      <c r="P7" s="7"/>
      <c r="Q7" s="6"/>
      <c r="R7" s="5"/>
      <c r="S7" s="7"/>
      <c r="T7" s="6"/>
      <c r="U7" s="5"/>
      <c r="V7" s="7"/>
      <c r="W7" s="6"/>
      <c r="X7" s="5"/>
      <c r="Y7" s="7"/>
      <c r="Z7" s="6"/>
      <c r="AA7" s="5"/>
      <c r="AB7" s="7"/>
      <c r="AC7" s="6"/>
      <c r="AD7" s="5"/>
      <c r="AE7" s="7"/>
      <c r="AF7" s="6"/>
      <c r="AG7" s="5"/>
      <c r="AH7" s="7"/>
      <c r="AI7" s="6"/>
      <c r="AJ7" s="5"/>
      <c r="AK7" s="7"/>
      <c r="AL7" s="6"/>
      <c r="AM7" s="5"/>
      <c r="AN7" s="7"/>
      <c r="AO7" s="6"/>
      <c r="AP7" s="5"/>
      <c r="AQ7" s="7"/>
    </row>
    <row r="8" spans="41:43" ht="18.75">
      <c r="AO8" s="6"/>
      <c r="AP8" s="5"/>
      <c r="AQ8" s="7"/>
    </row>
    <row r="9" ht="15">
      <c r="H9" s="13"/>
    </row>
    <row r="11" ht="15">
      <c r="B11" s="64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AQ27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7"/>
      <c r="AK1" s="40"/>
      <c r="AL1" s="41">
        <v>12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39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RANK(D3,D3:D4,0)</f>
        <v>1</v>
      </c>
      <c r="D3" s="21">
        <f>(F3+I3+L3+O3+R3+U3+X3+AA3+AD3+AG3+AJ3+AM3+AP3)</f>
        <v>0</v>
      </c>
      <c r="E3" s="55"/>
      <c r="F3" s="11">
        <f>IF(E3=1,"2",IF(E3=2,"1",IF(E3=3,"5",IF(E3=4,"4",IF(E3=5,"3",IF(E3=6,"2",IF(E3=7,"1")))))))-G3</f>
        <v>0</v>
      </c>
      <c r="G3" s="67"/>
      <c r="H3" s="73"/>
      <c r="I3" s="11">
        <f>IF(H3=1,"2",IF(H3=2,"1",IF(H3=3,"5",IF(H3=4,"4",IF(H3=5,"3",IF(H3=6,"2",IF(H3=7,"1")))))))-J3</f>
        <v>0</v>
      </c>
      <c r="J3" s="67"/>
      <c r="K3" s="73"/>
      <c r="L3" s="11">
        <f>IF(K3=1,"2",IF(K3=2,"1",IF(K3=3,"5",IF(K3=4,"4",IF(K3=5,"3",IF(K3=6,"2",IF(K3=7,"1")))))))-M3</f>
        <v>0</v>
      </c>
      <c r="M3" s="78"/>
      <c r="N3" s="73"/>
      <c r="O3" s="11">
        <f>IF(N3=1,"2",IF(N3=2,"1",IF(N3=3,"5",IF(N3=4,"4",IF(N3=5,"3",IF(N3=6,"2",IF(N3=7,"1")))))))-P3</f>
        <v>0</v>
      </c>
      <c r="P3" s="67"/>
      <c r="Q3" s="73"/>
      <c r="R3" s="11">
        <f>IF(Q3=1,"2",IF(Q3=2,"1",IF(Q3=3,"5",IF(Q3=4,"4",IF(Q3=5,"3",IF(Q3=6,"2",IF(Q3=7,"1")))))))-S3</f>
        <v>0</v>
      </c>
      <c r="S3" s="67"/>
      <c r="T3" s="73"/>
      <c r="U3" s="11">
        <f>IF(T3=1,"2",IF(T3=2,"1",IF(T3=3,"5",IF(T3=4,"4",IF(T3=5,"3",IF(T3=6,"2",IF(T3=7,"1")))))))-V3</f>
        <v>0</v>
      </c>
      <c r="V3" s="67"/>
      <c r="W3" s="73"/>
      <c r="X3" s="11">
        <f>IF(W3=1,"2",IF(W3=2,"1",IF(W3=3,"5",IF(W3=4,"4",IF(W3=5,"3",IF(W3=6,"2",IF(W3=7,"1")))))))-Y3</f>
        <v>0</v>
      </c>
      <c r="Y3" s="67"/>
      <c r="Z3" s="73"/>
      <c r="AA3" s="11">
        <f>IF(Z3=1,"2",IF(Z3=2,"1",IF(Z3=3,"5",IF(Z3=4,"4",IF(Z3=5,"3",IF(Z3=6,"2",IF(Z3=7,"1")))))))-AB3</f>
        <v>0</v>
      </c>
      <c r="AB3" s="67"/>
      <c r="AC3" s="73"/>
      <c r="AD3" s="11">
        <f>IF(AC3=1,"2",IF(AC3=2,"1",IF(AC3=3,"5",IF(AC3=4,"4",IF(AC3=5,"3",IF(AC3=6,"2",IF(AC3=7,"1")))))))-AE3</f>
        <v>0</v>
      </c>
      <c r="AE3" s="67"/>
      <c r="AF3" s="73"/>
      <c r="AG3" s="11">
        <f>IF(AF3=1,"2",IF(AF3=2,"1",IF(AF3=3,"5",IF(AF3=4,"4",IF(AF3=5,"3",IF(AF3=6,"2",IF(AF3=7,"1")))))))-AH3</f>
        <v>0</v>
      </c>
      <c r="AH3" s="67"/>
      <c r="AI3" s="73"/>
      <c r="AJ3" s="11">
        <f>IF(AI3=1,"2",IF(AI3=2,"1",IF(AI3=3,"5",IF(AI3=4,"4",IF(AI3=5,"3",IF(AI3=6,"2",IF(AI3=7,"1")))))))-AK3</f>
        <v>0</v>
      </c>
      <c r="AK3" s="67"/>
      <c r="AL3" s="73"/>
      <c r="AM3" s="11">
        <f>IF(AL3=1,"2",IF(AL3=2,"1",IF(AL3=3,"5",IF(AL3=4,"4",IF(AL3=5,"3",IF(AL3=6,"2",IF(AL3=7,"1")))))))-AN3</f>
        <v>0</v>
      </c>
      <c r="AN3" s="67"/>
      <c r="AO3" s="73"/>
      <c r="AP3" s="11">
        <f>IF(AO3=1,"4",IF(AO3=2,"2",IF(AO3=3,"10",IF(AO3=4,"8",IF(AO3=5,"6",IF(AO3=6,"4",IF(AO3=7,"2")))))))-AQ3</f>
        <v>0</v>
      </c>
      <c r="AQ3" s="82"/>
    </row>
    <row r="4" spans="1:43" s="91" customFormat="1" ht="39.75" customHeight="1" thickBot="1">
      <c r="A4" s="22">
        <v>2</v>
      </c>
      <c r="B4" s="62"/>
      <c r="C4" s="26">
        <f>RANK(D4,D3:D4,0)</f>
        <v>1</v>
      </c>
      <c r="D4" s="23">
        <f>(F4+I4+L4+O4+R4+U4+X4+AA4+AD4+AG4+AJ4+AM4+AP4)</f>
        <v>0</v>
      </c>
      <c r="E4" s="57"/>
      <c r="F4" s="33">
        <f>IF(E4=1,"2",IF(E4=2,"1",IF(E4=3,"5",IF(E4=4,"4",IF(E4=5,"3",IF(E4=6,"2",IF(E4=7,"1")))))))-G4</f>
        <v>0</v>
      </c>
      <c r="G4" s="68"/>
      <c r="H4" s="75"/>
      <c r="I4" s="33">
        <f>IF(H4=1,"2",IF(H4=2,"1",IF(H4=3,"5",IF(H4=4,"4",IF(H4=5,"3",IF(H4=6,"2",IF(H4=7,"1")))))))-J4</f>
        <v>0</v>
      </c>
      <c r="J4" s="77"/>
      <c r="K4" s="75"/>
      <c r="L4" s="33">
        <f>IF(K4=1,"2",IF(K4=2,"1",IF(K4=3,"5",IF(K4=4,"4",IF(K4=5,"3",IF(K4=6,"2",IF(K4=7,"1")))))))-M4</f>
        <v>0</v>
      </c>
      <c r="M4" s="80"/>
      <c r="N4" s="75"/>
      <c r="O4" s="33">
        <f>IF(N4=1,"2",IF(N4=2,"1",IF(N4=3,"5",IF(N4=4,"4",IF(N4=5,"3",IF(N4=6,"2",IF(N4=7,"1")))))))-P4</f>
        <v>0</v>
      </c>
      <c r="P4" s="77"/>
      <c r="Q4" s="75"/>
      <c r="R4" s="33">
        <f>IF(Q4=1,"2",IF(Q4=2,"1",IF(Q4=3,"5",IF(Q4=4,"4",IF(Q4=5,"3",IF(Q4=6,"2",IF(Q4=7,"1")))))))-S4</f>
        <v>0</v>
      </c>
      <c r="S4" s="77"/>
      <c r="T4" s="81"/>
      <c r="U4" s="33">
        <f>IF(T4=1,"2",IF(T4=2,"1",IF(T4=3,"5",IF(T4=4,"4",IF(T4=5,"3",IF(T4=6,"2",IF(T4=7,"1")))))))-V4</f>
        <v>0</v>
      </c>
      <c r="V4" s="77"/>
      <c r="W4" s="75"/>
      <c r="X4" s="33">
        <f>IF(W4=1,"2",IF(W4=2,"1",IF(W4=3,"5",IF(W4=4,"4",IF(W4=5,"3",IF(W4=6,"2",IF(W4=7,"1")))))))-Y4</f>
        <v>0</v>
      </c>
      <c r="Y4" s="77"/>
      <c r="Z4" s="75"/>
      <c r="AA4" s="33">
        <f>IF(Z4=1,"2",IF(Z4=2,"1",IF(Z4=3,"5",IF(Z4=4,"4",IF(Z4=5,"3",IF(Z4=6,"2",IF(Z4=7,"1")))))))-AB4</f>
        <v>0</v>
      </c>
      <c r="AB4" s="77"/>
      <c r="AC4" s="75"/>
      <c r="AD4" s="33">
        <f>IF(AC4=1,"2",IF(AC4=2,"1",IF(AC4=3,"5",IF(AC4=4,"4",IF(AC4=5,"3",IF(AC4=6,"2",IF(AC4=7,"1")))))))-AE4</f>
        <v>0</v>
      </c>
      <c r="AE4" s="77"/>
      <c r="AF4" s="75"/>
      <c r="AG4" s="33">
        <f>IF(AF4=1,"2",IF(AF4=2,"1",IF(AF4=3,"5",IF(AF4=4,"4",IF(AF4=5,"3",IF(AF4=6,"2",IF(AF4=7,"1")))))))-AH4</f>
        <v>0</v>
      </c>
      <c r="AH4" s="77"/>
      <c r="AI4" s="75"/>
      <c r="AJ4" s="33">
        <f>IF(AI4=1,"2",IF(AI4=2,"1",IF(AI4=3,"5",IF(AI4=4,"4",IF(AI4=5,"3",IF(AI4=6,"2",IF(AI4=7,"1")))))))-AK4</f>
        <v>0</v>
      </c>
      <c r="AK4" s="77"/>
      <c r="AL4" s="75"/>
      <c r="AM4" s="33">
        <f>IF(AL4=1,"2",IF(AL4=2,"1",IF(AL4=3,"5",IF(AL4=4,"4",IF(AL4=5,"3",IF(AL4=6,"2",IF(AL4=7,"1")))))))-AN4</f>
        <v>0</v>
      </c>
      <c r="AN4" s="77"/>
      <c r="AO4" s="75"/>
      <c r="AP4" s="33">
        <f>IF(AO4=1,"4",IF(AO4=2,"2",IF(AO4=3,"10",IF(AO4=4,"8",IF(AO4=5,"6",IF(AO4=6,"4",IF(AO4=7,"2")))))))-AQ4</f>
        <v>0</v>
      </c>
      <c r="AQ4" s="83"/>
    </row>
    <row r="5" spans="1:43" ht="18.75">
      <c r="A5" s="4"/>
      <c r="B5" s="4"/>
      <c r="C5" s="4"/>
      <c r="D5" s="5"/>
      <c r="E5" s="6"/>
      <c r="F5" s="5"/>
      <c r="G5" s="7"/>
      <c r="H5" s="6"/>
      <c r="I5" s="5"/>
      <c r="J5" s="7"/>
      <c r="K5" s="6"/>
      <c r="L5" s="5"/>
      <c r="M5" s="7"/>
      <c r="N5" s="6"/>
      <c r="O5" s="5"/>
      <c r="P5" s="7"/>
      <c r="Q5" s="6"/>
      <c r="R5" s="5"/>
      <c r="S5" s="7"/>
      <c r="T5" s="6"/>
      <c r="U5" s="5"/>
      <c r="V5" s="7"/>
      <c r="W5" s="6"/>
      <c r="X5" s="5"/>
      <c r="Y5" s="7"/>
      <c r="Z5" s="6"/>
      <c r="AA5" s="5"/>
      <c r="AB5" s="7"/>
      <c r="AC5" s="6"/>
      <c r="AD5" s="5"/>
      <c r="AE5" s="7"/>
      <c r="AF5" s="6"/>
      <c r="AG5" s="5"/>
      <c r="AH5" s="7"/>
      <c r="AI5" s="6"/>
      <c r="AJ5" s="5"/>
      <c r="AK5" s="7"/>
      <c r="AL5" s="6"/>
      <c r="AM5" s="5"/>
      <c r="AN5" s="7"/>
      <c r="AO5" s="6"/>
      <c r="AP5" s="5"/>
      <c r="AQ5" s="7"/>
    </row>
    <row r="6" spans="1:43" ht="18.75">
      <c r="A6" s="4"/>
      <c r="B6" s="4"/>
      <c r="C6" s="4"/>
      <c r="D6" s="5"/>
      <c r="E6" s="6"/>
      <c r="F6" s="5"/>
      <c r="G6" s="7"/>
      <c r="H6" s="6"/>
      <c r="I6" s="5"/>
      <c r="J6" s="7"/>
      <c r="K6" s="6"/>
      <c r="L6" s="5"/>
      <c r="M6" s="7"/>
      <c r="N6" s="6"/>
      <c r="O6" s="5"/>
      <c r="P6" s="7"/>
      <c r="Q6" s="6"/>
      <c r="R6" s="5"/>
      <c r="S6" s="7"/>
      <c r="T6" s="6"/>
      <c r="U6" s="5"/>
      <c r="V6" s="7"/>
      <c r="W6" s="6"/>
      <c r="X6" s="5"/>
      <c r="Y6" s="7"/>
      <c r="Z6" s="6"/>
      <c r="AA6" s="5"/>
      <c r="AB6" s="7"/>
      <c r="AC6" s="6"/>
      <c r="AD6" s="5"/>
      <c r="AE6" s="7"/>
      <c r="AF6" s="6"/>
      <c r="AG6" s="5"/>
      <c r="AH6" s="7"/>
      <c r="AI6" s="6"/>
      <c r="AJ6" s="5"/>
      <c r="AK6" s="7"/>
      <c r="AL6" s="6"/>
      <c r="AM6" s="5"/>
      <c r="AN6" s="7"/>
      <c r="AO6" s="6"/>
      <c r="AP6" s="5"/>
      <c r="AQ6" s="7"/>
    </row>
    <row r="8" ht="15">
      <c r="H8" s="92"/>
    </row>
    <row r="27" ht="15">
      <c r="J27" s="70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milumey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Meyer</dc:creator>
  <cp:keywords/>
  <dc:description/>
  <cp:lastModifiedBy>Manja Heß</cp:lastModifiedBy>
  <cp:lastPrinted>2014-12-12T12:14:24Z</cp:lastPrinted>
  <dcterms:created xsi:type="dcterms:W3CDTF">2013-12-08T18:35:49Z</dcterms:created>
  <dcterms:modified xsi:type="dcterms:W3CDTF">2024-03-14T10:18:33Z</dcterms:modified>
  <cp:category/>
  <cp:version/>
  <cp:contentType/>
  <cp:contentStatus/>
</cp:coreProperties>
</file>