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K\Desktop\"/>
    </mc:Choice>
  </mc:AlternateContent>
  <xr:revisionPtr revIDLastSave="0" documentId="13_ncr:1_{66606087-FCDA-432E-B56D-C39D021A92C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Staffel A Jungen" sheetId="4" r:id="rId1"/>
    <sheet name="Staffel B Jungen" sheetId="5" r:id="rId2"/>
    <sheet name="Staffel C Mädchen" sheetId="6" r:id="rId3"/>
    <sheet name="Spielplan" sheetId="8" r:id="rId4"/>
    <sheet name="Schiedsrichterplan" sheetId="9" r:id="rId5"/>
    <sheet name="Schulwertung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 l="1"/>
  <c r="F11" i="7"/>
  <c r="F10" i="7"/>
  <c r="F9" i="7"/>
  <c r="F8" i="7"/>
  <c r="F7" i="7"/>
  <c r="H66" i="6" l="1"/>
  <c r="G66" i="6"/>
  <c r="F66" i="6"/>
  <c r="E66" i="6"/>
  <c r="B66" i="6"/>
  <c r="H65" i="6"/>
  <c r="G65" i="6"/>
  <c r="F65" i="6"/>
  <c r="E65" i="6"/>
  <c r="B65" i="6"/>
  <c r="H64" i="6"/>
  <c r="G64" i="6"/>
  <c r="F64" i="6"/>
  <c r="E64" i="6"/>
  <c r="B64" i="6"/>
  <c r="H63" i="6"/>
  <c r="G63" i="6"/>
  <c r="F63" i="6"/>
  <c r="E63" i="6"/>
  <c r="B63" i="6"/>
  <c r="H62" i="6"/>
  <c r="G62" i="6"/>
  <c r="F62" i="6"/>
  <c r="E62" i="6"/>
  <c r="B62" i="6"/>
  <c r="H61" i="6"/>
  <c r="G61" i="6"/>
  <c r="F61" i="6"/>
  <c r="E61" i="6"/>
  <c r="B61" i="6"/>
  <c r="C55" i="6"/>
  <c r="B55" i="6"/>
  <c r="C52" i="6"/>
  <c r="B52" i="6"/>
  <c r="C49" i="6"/>
  <c r="B49" i="6"/>
  <c r="C46" i="6"/>
  <c r="B46" i="6"/>
  <c r="C43" i="6"/>
  <c r="B43" i="6"/>
  <c r="C40" i="6"/>
  <c r="B40" i="6"/>
  <c r="C37" i="6"/>
  <c r="B37" i="6"/>
  <c r="C34" i="6"/>
  <c r="B34" i="6"/>
  <c r="C31" i="6"/>
  <c r="B31" i="6"/>
  <c r="C28" i="6"/>
  <c r="B28" i="6"/>
  <c r="C25" i="6"/>
  <c r="B25" i="6"/>
  <c r="C22" i="6"/>
  <c r="B22" i="6"/>
  <c r="C19" i="6"/>
  <c r="B19" i="6"/>
  <c r="C16" i="6"/>
  <c r="B16" i="6"/>
  <c r="C13" i="6"/>
  <c r="B13" i="6"/>
  <c r="H66" i="5"/>
  <c r="G66" i="5"/>
  <c r="F66" i="5"/>
  <c r="E66" i="5"/>
  <c r="B66" i="5"/>
  <c r="H65" i="5"/>
  <c r="G65" i="5"/>
  <c r="F65" i="5"/>
  <c r="E65" i="5"/>
  <c r="B65" i="5"/>
  <c r="H64" i="5"/>
  <c r="G64" i="5"/>
  <c r="F64" i="5"/>
  <c r="E64" i="5"/>
  <c r="B64" i="5"/>
  <c r="H63" i="5"/>
  <c r="G63" i="5"/>
  <c r="F63" i="5"/>
  <c r="E63" i="5"/>
  <c r="B63" i="5"/>
  <c r="H62" i="5"/>
  <c r="G62" i="5"/>
  <c r="F62" i="5"/>
  <c r="E62" i="5"/>
  <c r="B62" i="5"/>
  <c r="H61" i="5"/>
  <c r="G61" i="5"/>
  <c r="F61" i="5"/>
  <c r="E61" i="5"/>
  <c r="B61" i="5"/>
  <c r="C55" i="5"/>
  <c r="B55" i="5"/>
  <c r="C52" i="5"/>
  <c r="B52" i="5"/>
  <c r="C49" i="5"/>
  <c r="B49" i="5"/>
  <c r="C46" i="5"/>
  <c r="B46" i="5"/>
  <c r="C43" i="5"/>
  <c r="B43" i="5"/>
  <c r="C40" i="5"/>
  <c r="B40" i="5"/>
  <c r="C37" i="5"/>
  <c r="B37" i="5"/>
  <c r="C34" i="5"/>
  <c r="B34" i="5"/>
  <c r="C31" i="5"/>
  <c r="B31" i="5"/>
  <c r="C28" i="5"/>
  <c r="B28" i="5"/>
  <c r="C25" i="5"/>
  <c r="B25" i="5"/>
  <c r="C22" i="5"/>
  <c r="B22" i="5"/>
  <c r="C19" i="5"/>
  <c r="B19" i="5"/>
  <c r="C16" i="5"/>
  <c r="B16" i="5"/>
  <c r="C13" i="5"/>
  <c r="B13" i="5"/>
  <c r="H66" i="4"/>
  <c r="G66" i="4"/>
  <c r="F66" i="4"/>
  <c r="E66" i="4"/>
  <c r="B66" i="4"/>
  <c r="H65" i="4"/>
  <c r="G65" i="4"/>
  <c r="F65" i="4"/>
  <c r="E65" i="4"/>
  <c r="B65" i="4"/>
  <c r="H64" i="4"/>
  <c r="G64" i="4"/>
  <c r="F64" i="4"/>
  <c r="E64" i="4"/>
  <c r="B64" i="4"/>
  <c r="H63" i="4"/>
  <c r="G63" i="4"/>
  <c r="F63" i="4"/>
  <c r="E63" i="4"/>
  <c r="B63" i="4"/>
  <c r="H62" i="4"/>
  <c r="G62" i="4"/>
  <c r="F62" i="4"/>
  <c r="E62" i="4"/>
  <c r="B62" i="4"/>
  <c r="H61" i="4"/>
  <c r="G61" i="4"/>
  <c r="F61" i="4"/>
  <c r="E61" i="4"/>
  <c r="B61" i="4"/>
  <c r="C55" i="4"/>
  <c r="B55" i="4"/>
  <c r="C52" i="4"/>
  <c r="B52" i="4"/>
  <c r="C49" i="4"/>
  <c r="B49" i="4"/>
  <c r="C46" i="4"/>
  <c r="B46" i="4"/>
  <c r="C43" i="4"/>
  <c r="B43" i="4"/>
  <c r="C40" i="4"/>
  <c r="B40" i="4"/>
  <c r="C37" i="4"/>
  <c r="B37" i="4"/>
  <c r="C34" i="4"/>
  <c r="B34" i="4"/>
  <c r="C31" i="4"/>
  <c r="B31" i="4"/>
  <c r="C28" i="4"/>
  <c r="B28" i="4"/>
  <c r="C25" i="4"/>
  <c r="B25" i="4"/>
  <c r="C22" i="4"/>
  <c r="B22" i="4"/>
  <c r="C19" i="4"/>
  <c r="B19" i="4"/>
  <c r="C16" i="4"/>
  <c r="B16" i="4"/>
  <c r="C13" i="4"/>
  <c r="B13" i="4"/>
  <c r="C65" i="4" l="1"/>
  <c r="C66" i="6"/>
  <c r="C61" i="6"/>
  <c r="C64" i="6"/>
  <c r="C61" i="5"/>
  <c r="C63" i="4"/>
  <c r="C63" i="6"/>
  <c r="C64" i="4"/>
  <c r="C62" i="5"/>
  <c r="C62" i="4"/>
  <c r="C61" i="4"/>
  <c r="C66" i="5"/>
  <c r="C62" i="6"/>
  <c r="C65" i="6"/>
  <c r="C63" i="5"/>
  <c r="C65" i="5"/>
  <c r="C66" i="4"/>
  <c r="C6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<sst xmlns="http://schemas.openxmlformats.org/spreadsheetml/2006/main" count="559" uniqueCount="103">
  <si>
    <t>26. Floorballturnier SLH Annaberg-Buchholz</t>
  </si>
  <si>
    <t>Teilnehmer</t>
  </si>
  <si>
    <t>Nr. 1</t>
  </si>
  <si>
    <t>Annaberg</t>
  </si>
  <si>
    <t>Nr. 2</t>
  </si>
  <si>
    <t>Flöha</t>
  </si>
  <si>
    <t>Nr. 3</t>
  </si>
  <si>
    <t>Freiberg</t>
  </si>
  <si>
    <t>Nr. 4</t>
  </si>
  <si>
    <t>Chemnitz</t>
  </si>
  <si>
    <t>Nr. 5</t>
  </si>
  <si>
    <t>Marienberg</t>
  </si>
  <si>
    <t>Nr. 6</t>
  </si>
  <si>
    <t>Aue</t>
  </si>
  <si>
    <t>Ansetzungen</t>
  </si>
  <si>
    <t>Punkte</t>
  </si>
  <si>
    <t>Tore</t>
  </si>
  <si>
    <t>1 - 2</t>
  </si>
  <si>
    <t>3 - 4</t>
  </si>
  <si>
    <t>5 - 6</t>
  </si>
  <si>
    <t>3 - 1</t>
  </si>
  <si>
    <t>4 - 2</t>
  </si>
  <si>
    <t>5 - 1</t>
  </si>
  <si>
    <t>6 - 2</t>
  </si>
  <si>
    <t>3 - 5</t>
  </si>
  <si>
    <t>1 - 4</t>
  </si>
  <si>
    <t>6 - 3</t>
  </si>
  <si>
    <t>2 - 5</t>
  </si>
  <si>
    <t>1 - 6</t>
  </si>
  <si>
    <t>4 - 5</t>
  </si>
  <si>
    <t>2 - 3</t>
  </si>
  <si>
    <t xml:space="preserve">6 - 4 </t>
  </si>
  <si>
    <t>Auswertung</t>
  </si>
  <si>
    <t>Platz</t>
  </si>
  <si>
    <t>Schule</t>
  </si>
  <si>
    <t>Differenz  Tore</t>
  </si>
  <si>
    <t>Staffel A Jungen; Klassen 8-9</t>
  </si>
  <si>
    <t>Staffel B Jungen; Klassen 6-7</t>
  </si>
  <si>
    <t>Staffel C Mädchen; Klassen 6-9</t>
  </si>
  <si>
    <t xml:space="preserve">             26. Floorball-Turnier FSP-LER  Schulwertung</t>
  </si>
  <si>
    <t xml:space="preserve">10.01.2024 Silberlandhalle Annaberg </t>
  </si>
  <si>
    <t>Mä 6-9Staffel C</t>
  </si>
  <si>
    <t>Gesamt</t>
  </si>
  <si>
    <t xml:space="preserve">Annaberg </t>
  </si>
  <si>
    <t>Spielrunde</t>
  </si>
  <si>
    <t xml:space="preserve">                    Spielfeld   I</t>
  </si>
  <si>
    <t xml:space="preserve">                    Spielfeld   II</t>
  </si>
  <si>
    <t xml:space="preserve">                    Spielfeld   III</t>
  </si>
  <si>
    <t>Klasse 6-7</t>
  </si>
  <si>
    <t>Ergebnis</t>
  </si>
  <si>
    <t>Klasse 8-9</t>
  </si>
  <si>
    <t>Mädchen</t>
  </si>
  <si>
    <t>Ansetzung</t>
  </si>
  <si>
    <t>A</t>
  </si>
  <si>
    <t>B</t>
  </si>
  <si>
    <t>C</t>
  </si>
  <si>
    <t>Siegerehrung</t>
  </si>
  <si>
    <t>Spielplan für das 26. Floorball FSP-LER; LaSuB-Chemnitz am 10.01.2024 in Annaberg-Buchholz</t>
  </si>
  <si>
    <t>Zeitplan</t>
  </si>
  <si>
    <t>Staffel A</t>
  </si>
  <si>
    <t>Staffel B</t>
  </si>
  <si>
    <t>Staffel C</t>
  </si>
  <si>
    <t>Schiedsrichterplan für das 26. Floorball FSP-LER; LaSuB-Chemnitz am 10.01.2024 in Annaberg-Buchholz</t>
  </si>
  <si>
    <t xml:space="preserve">Marienberg </t>
  </si>
  <si>
    <t>Spielrun+A2:Q9de</t>
  </si>
  <si>
    <t>09:42-09:49</t>
  </si>
  <si>
    <t>10:54-11:01</t>
  </si>
  <si>
    <t>09:15-09:22</t>
  </si>
  <si>
    <t>09:24-09:31</t>
  </si>
  <si>
    <t>09:33-09:40</t>
  </si>
  <si>
    <t>09:51-09:58</t>
  </si>
  <si>
    <t>10:00-10:07</t>
  </si>
  <si>
    <t>10:09-10:16</t>
  </si>
  <si>
    <t>10:18-10:25</t>
  </si>
  <si>
    <t>10:27-10:34</t>
  </si>
  <si>
    <t>10:36-10:43</t>
  </si>
  <si>
    <t>10:45-10:52</t>
  </si>
  <si>
    <t>11:03-11:10</t>
  </si>
  <si>
    <t>11:17-11:24</t>
  </si>
  <si>
    <t>11:26-11:33</t>
  </si>
  <si>
    <t>Schiedsrichter</t>
  </si>
  <si>
    <t>ANA</t>
  </si>
  <si>
    <t>CH</t>
  </si>
  <si>
    <t>AUE</t>
  </si>
  <si>
    <t>FLÖ</t>
  </si>
  <si>
    <t>FG</t>
  </si>
  <si>
    <t>MAB</t>
  </si>
  <si>
    <t xml:space="preserve"> 8-9 Staffel A</t>
  </si>
  <si>
    <t>6-7 Staffel B</t>
  </si>
  <si>
    <t>1 : 0</t>
  </si>
  <si>
    <t>0 : 2</t>
  </si>
  <si>
    <t>2 : 2</t>
  </si>
  <si>
    <t>0 : 1</t>
  </si>
  <si>
    <t>0 : 0</t>
  </si>
  <si>
    <t>1 : 2</t>
  </si>
  <si>
    <t>1: 3</t>
  </si>
  <si>
    <t>1: 1</t>
  </si>
  <si>
    <t>1 : 1</t>
  </si>
  <si>
    <t>2 : 0</t>
  </si>
  <si>
    <t>0 : 3</t>
  </si>
  <si>
    <t>2 : 3</t>
  </si>
  <si>
    <t>1 : 3</t>
  </si>
  <si>
    <t>2: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</si>
</sst>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10" fillId="5" borderId="0" xfId="0" applyFont="1" applyFill="1"/>
    <xf numFmtId="0" fontId="0" fillId="0" borderId="2" xfId="0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5" borderId="10" xfId="0" applyFont="1" applyFill="1" applyBorder="1"/>
    <xf numFmtId="0" fontId="2" fillId="5" borderId="11" xfId="0" applyFont="1" applyFill="1" applyBorder="1"/>
    <xf numFmtId="0" fontId="0" fillId="0" borderId="12" xfId="0" applyBorder="1"/>
    <xf numFmtId="0" fontId="11" fillId="0" borderId="13" xfId="0" applyFont="1" applyBorder="1"/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0" fillId="5" borderId="28" xfId="0" applyFill="1" applyBorder="1"/>
    <xf numFmtId="0" fontId="18" fillId="5" borderId="1" xfId="0" applyFont="1" applyFill="1" applyBorder="1"/>
    <xf numFmtId="0" fontId="18" fillId="4" borderId="1" xfId="0" applyFont="1" applyFill="1" applyBorder="1"/>
    <xf numFmtId="0" fontId="18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0" xfId="0" applyFill="1" applyBorder="1"/>
    <xf numFmtId="0" fontId="0" fillId="5" borderId="31" xfId="0" applyFill="1" applyBorder="1"/>
    <xf numFmtId="0" fontId="0" fillId="5" borderId="33" xfId="0" applyFill="1" applyBorder="1" applyAlignment="1">
      <alignment wrapText="1"/>
    </xf>
    <xf numFmtId="0" fontId="18" fillId="5" borderId="33" xfId="0" applyFont="1" applyFill="1" applyBorder="1"/>
    <xf numFmtId="0" fontId="0" fillId="5" borderId="33" xfId="0" applyFill="1" applyBorder="1"/>
    <xf numFmtId="0" fontId="14" fillId="6" borderId="34" xfId="0" applyFont="1" applyFill="1" applyBorder="1" applyAlignment="1">
      <alignment horizontal="center"/>
    </xf>
    <xf numFmtId="164" fontId="19" fillId="6" borderId="35" xfId="0" applyNumberFormat="1" applyFont="1" applyFill="1" applyBorder="1" applyAlignment="1">
      <alignment horizontal="left"/>
    </xf>
    <xf numFmtId="0" fontId="16" fillId="3" borderId="35" xfId="0" applyFont="1" applyFill="1" applyBorder="1" applyAlignment="1">
      <alignment horizontal="center"/>
    </xf>
    <xf numFmtId="0" fontId="16" fillId="3" borderId="36" xfId="0" applyFont="1" applyFill="1" applyBorder="1" applyAlignment="1"/>
    <xf numFmtId="49" fontId="16" fillId="5" borderId="35" xfId="0" applyNumberFormat="1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/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/>
    <xf numFmtId="49" fontId="16" fillId="5" borderId="39" xfId="0" applyNumberFormat="1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164" fontId="19" fillId="5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5" xfId="0" applyFont="1" applyFill="1" applyBorder="1" applyAlignment="1"/>
    <xf numFmtId="0" fontId="16" fillId="4" borderId="1" xfId="0" applyFont="1" applyFill="1" applyBorder="1" applyAlignment="1">
      <alignment horizontal="center"/>
    </xf>
    <xf numFmtId="0" fontId="16" fillId="4" borderId="41" xfId="0" applyFont="1" applyFill="1" applyBorder="1" applyAlignment="1"/>
    <xf numFmtId="0" fontId="16" fillId="4" borderId="11" xfId="0" applyFont="1" applyFill="1" applyBorder="1" applyAlignment="1"/>
    <xf numFmtId="49" fontId="16" fillId="5" borderId="42" xfId="0" applyNumberFormat="1" applyFont="1" applyFill="1" applyBorder="1" applyAlignment="1">
      <alignment horizontal="center"/>
    </xf>
    <xf numFmtId="0" fontId="14" fillId="6" borderId="43" xfId="0" applyFont="1" applyFill="1" applyBorder="1" applyAlignment="1">
      <alignment horizontal="center"/>
    </xf>
    <xf numFmtId="164" fontId="19" fillId="6" borderId="14" xfId="0" applyNumberFormat="1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0" fontId="16" fillId="3" borderId="44" xfId="0" applyFont="1" applyFill="1" applyBorder="1" applyAlignment="1"/>
    <xf numFmtId="49" fontId="16" fillId="5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45" xfId="0" applyFont="1" applyFill="1" applyBorder="1" applyAlignment="1"/>
    <xf numFmtId="0" fontId="16" fillId="2" borderId="44" xfId="0" applyFont="1" applyFill="1" applyBorder="1" applyAlignment="1"/>
    <xf numFmtId="0" fontId="16" fillId="2" borderId="13" xfId="0" applyFont="1" applyFill="1" applyBorder="1" applyAlignment="1"/>
    <xf numFmtId="0" fontId="16" fillId="4" borderId="14" xfId="0" applyFont="1" applyFill="1" applyBorder="1" applyAlignment="1">
      <alignment horizontal="center"/>
    </xf>
    <xf numFmtId="0" fontId="16" fillId="4" borderId="44" xfId="0" applyFont="1" applyFill="1" applyBorder="1" applyAlignment="1"/>
    <xf numFmtId="49" fontId="16" fillId="5" borderId="15" xfId="0" applyNumberFormat="1" applyFont="1" applyFill="1" applyBorder="1" applyAlignment="1">
      <alignment horizontal="center"/>
    </xf>
    <xf numFmtId="0" fontId="14" fillId="5" borderId="46" xfId="0" applyFont="1" applyFill="1" applyBorder="1" applyAlignment="1">
      <alignment horizontal="center"/>
    </xf>
    <xf numFmtId="164" fontId="19" fillId="5" borderId="8" xfId="0" applyNumberFormat="1" applyFont="1" applyFill="1" applyBorder="1" applyAlignment="1">
      <alignment horizontal="left"/>
    </xf>
    <xf numFmtId="0" fontId="16" fillId="3" borderId="8" xfId="0" applyFont="1" applyFill="1" applyBorder="1" applyAlignment="1">
      <alignment horizontal="center"/>
    </xf>
    <xf numFmtId="0" fontId="16" fillId="3" borderId="25" xfId="0" applyFont="1" applyFill="1" applyBorder="1" applyAlignment="1"/>
    <xf numFmtId="0" fontId="16" fillId="3" borderId="7" xfId="0" applyFont="1" applyFill="1" applyBorder="1" applyAlignment="1"/>
    <xf numFmtId="49" fontId="16" fillId="5" borderId="8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7" xfId="0" applyFont="1" applyFill="1" applyBorder="1" applyAlignment="1"/>
    <xf numFmtId="0" fontId="16" fillId="4" borderId="8" xfId="0" applyFont="1" applyFill="1" applyBorder="1" applyAlignment="1">
      <alignment horizontal="center"/>
    </xf>
    <xf numFmtId="0" fontId="16" fillId="4" borderId="25" xfId="0" applyFont="1" applyFill="1" applyBorder="1" applyAlignment="1"/>
    <xf numFmtId="0" fontId="16" fillId="4" borderId="7" xfId="0" applyFont="1" applyFill="1" applyBorder="1" applyAlignment="1"/>
    <xf numFmtId="49" fontId="16" fillId="5" borderId="9" xfId="0" applyNumberFormat="1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164" fontId="19" fillId="6" borderId="8" xfId="0" applyNumberFormat="1" applyFont="1" applyFill="1" applyBorder="1" applyAlignment="1">
      <alignment horizontal="left"/>
    </xf>
    <xf numFmtId="0" fontId="14" fillId="5" borderId="43" xfId="0" applyFont="1" applyFill="1" applyBorder="1" applyAlignment="1">
      <alignment horizontal="center"/>
    </xf>
    <xf numFmtId="164" fontId="19" fillId="5" borderId="14" xfId="0" applyNumberFormat="1" applyFont="1" applyFill="1" applyBorder="1" applyAlignment="1">
      <alignment horizontal="left"/>
    </xf>
    <xf numFmtId="0" fontId="16" fillId="3" borderId="13" xfId="0" applyFont="1" applyFill="1" applyBorder="1" applyAlignment="1"/>
    <xf numFmtId="0" fontId="16" fillId="4" borderId="13" xfId="0" applyFont="1" applyFill="1" applyBorder="1" applyAlignment="1"/>
    <xf numFmtId="0" fontId="14" fillId="5" borderId="46" xfId="0" applyFont="1" applyFill="1" applyBorder="1" applyAlignment="1">
      <alignment horizontal="left"/>
    </xf>
    <xf numFmtId="0" fontId="14" fillId="6" borderId="40" xfId="0" applyFont="1" applyFill="1" applyBorder="1" applyAlignment="1">
      <alignment horizontal="left"/>
    </xf>
    <xf numFmtId="164" fontId="19" fillId="6" borderId="1" xfId="0" applyNumberFormat="1" applyFont="1" applyFill="1" applyBorder="1" applyAlignment="1">
      <alignment horizontal="left"/>
    </xf>
    <xf numFmtId="0" fontId="16" fillId="4" borderId="47" xfId="0" applyFont="1" applyFill="1" applyBorder="1" applyAlignment="1">
      <alignment wrapText="1"/>
    </xf>
    <xf numFmtId="0" fontId="16" fillId="4" borderId="41" xfId="0" applyFont="1" applyFill="1" applyBorder="1" applyAlignment="1">
      <alignment wrapText="1"/>
    </xf>
    <xf numFmtId="0" fontId="16" fillId="4" borderId="11" xfId="0" applyFont="1" applyFill="1" applyBorder="1" applyAlignment="1">
      <alignment wrapText="1"/>
    </xf>
    <xf numFmtId="0" fontId="14" fillId="5" borderId="43" xfId="0" applyFont="1" applyFill="1" applyBorder="1" applyAlignment="1">
      <alignment horizontal="left"/>
    </xf>
    <xf numFmtId="0" fontId="16" fillId="5" borderId="14" xfId="0" applyFont="1" applyFill="1" applyBorder="1" applyAlignment="1">
      <alignment horizontal="center"/>
    </xf>
    <xf numFmtId="0" fontId="16" fillId="5" borderId="44" xfId="0" applyFont="1" applyFill="1" applyBorder="1" applyAlignment="1"/>
    <xf numFmtId="0" fontId="16" fillId="5" borderId="13" xfId="0" applyFont="1" applyFill="1" applyBorder="1" applyAlignment="1"/>
    <xf numFmtId="49" fontId="18" fillId="5" borderId="14" xfId="0" applyNumberFormat="1" applyFont="1" applyFill="1" applyBorder="1" applyAlignment="1">
      <alignment horizontal="center"/>
    </xf>
    <xf numFmtId="49" fontId="18" fillId="5" borderId="15" xfId="0" applyNumberFormat="1" applyFont="1" applyFill="1" applyBorder="1" applyAlignment="1">
      <alignment horizontal="center"/>
    </xf>
    <xf numFmtId="0" fontId="14" fillId="6" borderId="46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center"/>
    </xf>
    <xf numFmtId="0" fontId="16" fillId="6" borderId="25" xfId="0" applyFont="1" applyFill="1" applyBorder="1" applyAlignment="1"/>
    <xf numFmtId="49" fontId="18" fillId="6" borderId="8" xfId="0" applyNumberFormat="1" applyFont="1" applyFill="1" applyBorder="1" applyAlignment="1">
      <alignment horizontal="center"/>
    </xf>
    <xf numFmtId="49" fontId="18" fillId="6" borderId="9" xfId="0" applyNumberFormat="1" applyFont="1" applyFill="1" applyBorder="1" applyAlignment="1">
      <alignment horizontal="center"/>
    </xf>
    <xf numFmtId="0" fontId="14" fillId="5" borderId="40" xfId="0" applyFont="1" applyFill="1" applyBorder="1" applyAlignment="1">
      <alignment horizontal="left"/>
    </xf>
    <xf numFmtId="0" fontId="16" fillId="5" borderId="8" xfId="0" applyFont="1" applyFill="1" applyBorder="1" applyAlignment="1">
      <alignment horizontal="center"/>
    </xf>
    <xf numFmtId="0" fontId="16" fillId="5" borderId="25" xfId="0" applyFont="1" applyFill="1" applyBorder="1" applyAlignment="1"/>
    <xf numFmtId="49" fontId="18" fillId="5" borderId="1" xfId="0" applyNumberFormat="1" applyFont="1" applyFill="1" applyBorder="1" applyAlignment="1">
      <alignment horizontal="center"/>
    </xf>
    <xf numFmtId="0" fontId="16" fillId="5" borderId="41" xfId="0" applyFont="1" applyFill="1" applyBorder="1" applyAlignment="1">
      <alignment wrapText="1"/>
    </xf>
    <xf numFmtId="0" fontId="16" fillId="5" borderId="1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/>
    </xf>
    <xf numFmtId="49" fontId="18" fillId="5" borderId="42" xfId="0" applyNumberFormat="1" applyFont="1" applyFill="1" applyBorder="1" applyAlignment="1">
      <alignment horizontal="center"/>
    </xf>
    <xf numFmtId="0" fontId="14" fillId="6" borderId="43" xfId="0" applyFont="1" applyFill="1" applyBorder="1" applyAlignment="1">
      <alignment horizontal="left"/>
    </xf>
    <xf numFmtId="49" fontId="18" fillId="5" borderId="8" xfId="0" applyNumberFormat="1" applyFont="1" applyFill="1" applyBorder="1" applyAlignment="1">
      <alignment horizontal="center"/>
    </xf>
    <xf numFmtId="0" fontId="16" fillId="5" borderId="8" xfId="0" applyFont="1" applyFill="1" applyBorder="1" applyAlignment="1">
      <alignment horizontal="left" wrapText="1"/>
    </xf>
    <xf numFmtId="0" fontId="16" fillId="5" borderId="25" xfId="0" applyFont="1" applyFill="1" applyBorder="1" applyAlignment="1">
      <alignment wrapText="1"/>
    </xf>
    <xf numFmtId="0" fontId="0" fillId="5" borderId="8" xfId="0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49" fontId="18" fillId="5" borderId="9" xfId="0" applyNumberFormat="1" applyFont="1" applyFill="1" applyBorder="1" applyAlignment="1">
      <alignment horizontal="center"/>
    </xf>
    <xf numFmtId="0" fontId="16" fillId="6" borderId="7" xfId="0" applyFont="1" applyFill="1" applyBorder="1" applyAlignment="1"/>
    <xf numFmtId="0" fontId="16" fillId="6" borderId="8" xfId="0" applyFont="1" applyFill="1" applyBorder="1" applyAlignment="1">
      <alignment horizontal="left"/>
    </xf>
    <xf numFmtId="0" fontId="16" fillId="6" borderId="24" xfId="0" applyFont="1" applyFill="1" applyBorder="1" applyAlignment="1"/>
    <xf numFmtId="0" fontId="16" fillId="5" borderId="41" xfId="0" applyFont="1" applyFill="1" applyBorder="1" applyAlignment="1"/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horizontal="left"/>
    </xf>
    <xf numFmtId="0" fontId="14" fillId="6" borderId="48" xfId="0" applyFont="1" applyFill="1" applyBorder="1" applyAlignment="1">
      <alignment horizontal="left"/>
    </xf>
    <xf numFmtId="164" fontId="19" fillId="6" borderId="27" xfId="0" applyNumberFormat="1" applyFont="1" applyFill="1" applyBorder="1" applyAlignment="1">
      <alignment horizontal="left"/>
    </xf>
    <xf numFmtId="49" fontId="18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/>
    <xf numFmtId="0" fontId="16" fillId="6" borderId="41" xfId="0" applyFont="1" applyFill="1" applyBorder="1" applyAlignment="1">
      <alignment wrapText="1"/>
    </xf>
    <xf numFmtId="0" fontId="16" fillId="6" borderId="41" xfId="0" applyFont="1" applyFill="1" applyBorder="1" applyAlignment="1"/>
    <xf numFmtId="0" fontId="16" fillId="6" borderId="11" xfId="0" applyFont="1" applyFill="1" applyBorder="1" applyAlignment="1">
      <alignment wrapText="1"/>
    </xf>
    <xf numFmtId="0" fontId="16" fillId="6" borderId="23" xfId="0" applyFont="1" applyFill="1" applyBorder="1" applyAlignment="1">
      <alignment horizontal="left"/>
    </xf>
    <xf numFmtId="0" fontId="16" fillId="6" borderId="0" xfId="0" applyFont="1" applyFill="1" applyBorder="1" applyAlignment="1">
      <alignment wrapText="1"/>
    </xf>
    <xf numFmtId="0" fontId="16" fillId="6" borderId="0" xfId="0" applyFont="1" applyFill="1" applyBorder="1" applyAlignment="1"/>
    <xf numFmtId="49" fontId="18" fillId="6" borderId="42" xfId="0" applyNumberFormat="1" applyFont="1" applyFill="1" applyBorder="1" applyAlignment="1">
      <alignment horizontal="center"/>
    </xf>
    <xf numFmtId="0" fontId="0" fillId="5" borderId="14" xfId="0" applyFill="1" applyBorder="1" applyAlignment="1"/>
    <xf numFmtId="0" fontId="0" fillId="5" borderId="44" xfId="0" applyFill="1" applyBorder="1" applyAlignment="1"/>
    <xf numFmtId="0" fontId="0" fillId="5" borderId="13" xfId="0" applyFill="1" applyBorder="1" applyAlignment="1"/>
    <xf numFmtId="0" fontId="16" fillId="5" borderId="14" xfId="0" applyFont="1" applyFill="1" applyBorder="1" applyAlignment="1">
      <alignment horizontal="left"/>
    </xf>
    <xf numFmtId="0" fontId="16" fillId="2" borderId="41" xfId="0" applyFont="1" applyFill="1" applyBorder="1" applyAlignment="1"/>
    <xf numFmtId="0" fontId="16" fillId="2" borderId="11" xfId="0" applyFont="1" applyFill="1" applyBorder="1" applyAlignment="1"/>
    <xf numFmtId="0" fontId="18" fillId="2" borderId="1" xfId="0" applyFont="1" applyFill="1" applyBorder="1" applyAlignment="1">
      <alignment wrapText="1"/>
    </xf>
    <xf numFmtId="0" fontId="18" fillId="3" borderId="1" xfId="0" applyFont="1" applyFill="1" applyBorder="1"/>
    <xf numFmtId="0" fontId="16" fillId="3" borderId="37" xfId="0" applyFont="1" applyFill="1" applyBorder="1" applyAlignment="1"/>
    <xf numFmtId="0" fontId="16" fillId="3" borderId="38" xfId="0" applyFont="1" applyFill="1" applyBorder="1" applyAlignment="1"/>
    <xf numFmtId="0" fontId="16" fillId="3" borderId="45" xfId="0" applyFont="1" applyFill="1" applyBorder="1" applyAlignment="1"/>
    <xf numFmtId="0" fontId="16" fillId="3" borderId="24" xfId="0" applyFont="1" applyFill="1" applyBorder="1" applyAlignment="1"/>
    <xf numFmtId="0" fontId="16" fillId="3" borderId="8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16" fillId="3" borderId="14" xfId="0" applyFont="1" applyFill="1" applyBorder="1" applyAlignment="1">
      <alignment horizontal="center" wrapText="1"/>
    </xf>
    <xf numFmtId="0" fontId="16" fillId="3" borderId="45" xfId="0" applyFont="1" applyFill="1" applyBorder="1" applyAlignment="1">
      <alignment wrapText="1"/>
    </xf>
    <xf numFmtId="0" fontId="16" fillId="3" borderId="44" xfId="0" applyFont="1" applyFill="1" applyBorder="1" applyAlignment="1">
      <alignment wrapText="1"/>
    </xf>
    <xf numFmtId="0" fontId="16" fillId="3" borderId="25" xfId="0" applyFont="1" applyFill="1" applyBorder="1" applyAlignment="1">
      <alignment wrapText="1"/>
    </xf>
    <xf numFmtId="0" fontId="16" fillId="3" borderId="41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4" xfId="0" applyFont="1" applyFill="1" applyBorder="1" applyAlignment="1">
      <alignment wrapText="1"/>
    </xf>
    <xf numFmtId="0" fontId="16" fillId="4" borderId="13" xfId="0" applyFont="1" applyFill="1" applyBorder="1" applyAlignment="1">
      <alignment wrapText="1"/>
    </xf>
    <xf numFmtId="0" fontId="16" fillId="4" borderId="25" xfId="0" applyFont="1" applyFill="1" applyBorder="1" applyAlignment="1">
      <alignment wrapText="1"/>
    </xf>
    <xf numFmtId="0" fontId="16" fillId="4" borderId="7" xfId="0" applyFont="1" applyFill="1" applyBorder="1" applyAlignment="1">
      <alignment wrapText="1"/>
    </xf>
    <xf numFmtId="0" fontId="0" fillId="0" borderId="0" xfId="0" applyAlignment="1"/>
    <xf numFmtId="0" fontId="4" fillId="2" borderId="4" xfId="0" applyFont="1" applyFill="1" applyBorder="1"/>
    <xf numFmtId="0" fontId="4" fillId="3" borderId="4" xfId="0" applyFont="1" applyFill="1" applyBorder="1"/>
    <xf numFmtId="0" fontId="4" fillId="4" borderId="4" xfId="0" applyFont="1" applyFill="1" applyBorder="1"/>
    <xf numFmtId="0" fontId="20" fillId="0" borderId="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3" fillId="0" borderId="49" xfId="0" applyFont="1" applyBorder="1" applyAlignment="1"/>
    <xf numFmtId="0" fontId="0" fillId="0" borderId="49" xfId="0" applyBorder="1" applyAlignment="1"/>
    <xf numFmtId="0" fontId="14" fillId="0" borderId="16" xfId="0" applyFont="1" applyBorder="1" applyAlignment="1">
      <alignment horizontal="left" textRotation="90" wrapText="1"/>
    </xf>
    <xf numFmtId="0" fontId="14" fillId="0" borderId="22" xfId="0" applyFont="1" applyBorder="1" applyAlignment="1">
      <alignment horizontal="left" textRotation="90" wrapText="1"/>
    </xf>
    <xf numFmtId="0" fontId="14" fillId="0" borderId="17" xfId="0" applyFont="1" applyBorder="1" applyAlignment="1">
      <alignment horizontal="left" vertical="justify" textRotation="90" wrapText="1"/>
    </xf>
    <xf numFmtId="0" fontId="16" fillId="0" borderId="23" xfId="0" applyFont="1" applyBorder="1" applyAlignment="1">
      <alignment horizontal="left" vertical="justify" textRotation="90" wrapText="1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8" xfId="0" applyFont="1" applyBorder="1" applyAlignment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4" xfId="0" applyFont="1" applyBorder="1" applyAlignment="1"/>
    <xf numFmtId="0" fontId="15" fillId="0" borderId="25" xfId="0" applyFont="1" applyBorder="1" applyAlignment="1"/>
    <xf numFmtId="0" fontId="15" fillId="0" borderId="7" xfId="0" applyFont="1" applyBorder="1" applyAlignment="1"/>
    <xf numFmtId="0" fontId="15" fillId="0" borderId="21" xfId="0" applyFont="1" applyBorder="1" applyAlignment="1"/>
    <xf numFmtId="0" fontId="15" fillId="0" borderId="26" xfId="0" applyFont="1" applyBorder="1" applyAlignment="1"/>
    <xf numFmtId="0" fontId="17" fillId="5" borderId="27" xfId="0" applyFont="1" applyFill="1" applyBorder="1" applyAlignment="1">
      <alignment textRotation="90" wrapText="1"/>
    </xf>
    <xf numFmtId="0" fontId="17" fillId="5" borderId="23" xfId="0" applyFont="1" applyFill="1" applyBorder="1" applyAlignment="1">
      <alignment textRotation="90" wrapText="1"/>
    </xf>
    <xf numFmtId="0" fontId="18" fillId="5" borderId="27" xfId="0" applyFont="1" applyFill="1" applyBorder="1" applyAlignment="1">
      <alignment horizontal="center" textRotation="90" wrapText="1"/>
    </xf>
    <xf numFmtId="0" fontId="18" fillId="5" borderId="23" xfId="0" applyFont="1" applyFill="1" applyBorder="1" applyAlignment="1">
      <alignment horizontal="center" textRotation="90" wrapText="1"/>
    </xf>
    <xf numFmtId="0" fontId="0" fillId="5" borderId="27" xfId="0" applyFill="1" applyBorder="1" applyAlignment="1">
      <alignment horizontal="center" textRotation="90" wrapText="1"/>
    </xf>
    <xf numFmtId="0" fontId="0" fillId="5" borderId="23" xfId="0" applyFill="1" applyBorder="1" applyAlignment="1">
      <alignment horizontal="center" textRotation="90" wrapText="1"/>
    </xf>
    <xf numFmtId="0" fontId="17" fillId="5" borderId="27" xfId="0" applyFont="1" applyFill="1" applyBorder="1" applyAlignment="1">
      <alignment textRotation="90"/>
    </xf>
    <xf numFmtId="0" fontId="17" fillId="5" borderId="23" xfId="0" applyFont="1" applyFill="1" applyBorder="1" applyAlignment="1">
      <alignment textRotation="90"/>
    </xf>
    <xf numFmtId="0" fontId="0" fillId="5" borderId="30" xfId="0" applyFill="1" applyBorder="1" applyAlignment="1">
      <alignment horizontal="center" textRotation="90" wrapText="1"/>
    </xf>
    <xf numFmtId="0" fontId="0" fillId="5" borderId="32" xfId="0" applyFill="1" applyBorder="1" applyAlignment="1">
      <alignment horizontal="center" textRotation="90" wrapText="1"/>
    </xf>
    <xf numFmtId="0" fontId="16" fillId="5" borderId="33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5" borderId="31" xfId="0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14" fontId="9" fillId="5" borderId="0" xfId="0" applyNumberFormat="1" applyFont="1" applyFill="1" applyAlignment="1">
      <alignment horizontal="right"/>
    </xf>
    <xf numFmtId="0" fontId="1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66"/>
  <sheetViews>
    <sheetView topLeftCell="A37" workbookViewId="0">
      <selection activeCell="I48" sqref="I48"/>
    </sheetView>
  </sheetViews>
  <sheetFormatPr baseColWidth="10" defaultRowHeight="14.5" x14ac:dyDescent="0.35"/>
  <cols>
    <col min="1" max="1" width="6.81640625" customWidth="1"/>
    <col min="2" max="3" width="24.81640625" customWidth="1"/>
    <col min="4" max="4" width="8" customWidth="1"/>
    <col min="5" max="8" width="5.81640625" customWidth="1"/>
  </cols>
  <sheetData>
    <row r="1" spans="1:8" ht="23" x14ac:dyDescent="0.5">
      <c r="A1" s="199" t="s">
        <v>36</v>
      </c>
      <c r="B1" s="200"/>
      <c r="C1" s="200"/>
      <c r="D1" s="200"/>
      <c r="E1" s="200"/>
      <c r="F1" s="200"/>
      <c r="G1" s="200"/>
      <c r="H1" s="200"/>
    </row>
    <row r="2" spans="1:8" ht="23" x14ac:dyDescent="0.5">
      <c r="A2" s="199" t="s">
        <v>0</v>
      </c>
      <c r="B2" s="200"/>
      <c r="C2" s="200"/>
      <c r="D2" s="200"/>
      <c r="E2" s="200"/>
      <c r="F2" s="200"/>
      <c r="G2" s="200"/>
      <c r="H2" s="200"/>
    </row>
    <row r="3" spans="1:8" ht="23" x14ac:dyDescent="0.5">
      <c r="A3" s="1"/>
      <c r="B3" s="2"/>
      <c r="C3" s="2"/>
      <c r="D3" s="2"/>
      <c r="E3" s="3"/>
      <c r="F3" s="3"/>
      <c r="G3" s="3"/>
      <c r="H3" s="3"/>
    </row>
    <row r="4" spans="1:8" ht="23" x14ac:dyDescent="0.5">
      <c r="A4" s="1"/>
      <c r="B4" s="4" t="s">
        <v>1</v>
      </c>
      <c r="C4" s="2"/>
      <c r="D4" s="2"/>
      <c r="E4" s="3"/>
      <c r="F4" s="3"/>
      <c r="G4" s="3"/>
      <c r="H4" s="3"/>
    </row>
    <row r="5" spans="1:8" ht="17.5" x14ac:dyDescent="0.35">
      <c r="A5" s="11" t="s">
        <v>2</v>
      </c>
      <c r="B5" s="5" t="s">
        <v>3</v>
      </c>
      <c r="C5" s="12"/>
      <c r="D5" s="12"/>
      <c r="E5" s="13"/>
      <c r="F5" s="13"/>
      <c r="G5" s="13"/>
      <c r="H5" s="12"/>
    </row>
    <row r="6" spans="1:8" ht="17.5" x14ac:dyDescent="0.35">
      <c r="A6" s="11" t="s">
        <v>4</v>
      </c>
      <c r="B6" s="5" t="s">
        <v>5</v>
      </c>
      <c r="C6" s="12"/>
      <c r="D6" s="12"/>
      <c r="E6" s="13"/>
      <c r="F6" s="13"/>
      <c r="G6" s="13"/>
      <c r="H6" s="12"/>
    </row>
    <row r="7" spans="1:8" ht="17.5" x14ac:dyDescent="0.35">
      <c r="A7" s="11" t="s">
        <v>6</v>
      </c>
      <c r="B7" s="5" t="s">
        <v>7</v>
      </c>
      <c r="C7" s="12"/>
      <c r="D7" s="12"/>
      <c r="E7" s="13"/>
      <c r="F7" s="13"/>
      <c r="G7" s="13"/>
      <c r="H7" s="12"/>
    </row>
    <row r="8" spans="1:8" ht="17.5" x14ac:dyDescent="0.35">
      <c r="A8" s="11" t="s">
        <v>8</v>
      </c>
      <c r="B8" s="5" t="s">
        <v>9</v>
      </c>
      <c r="C8" s="12"/>
      <c r="D8" s="12"/>
      <c r="E8" s="13"/>
      <c r="F8" s="13"/>
      <c r="G8" s="13"/>
      <c r="H8" s="12"/>
    </row>
    <row r="9" spans="1:8" ht="17.5" x14ac:dyDescent="0.35">
      <c r="A9" s="11" t="s">
        <v>10</v>
      </c>
      <c r="B9" s="5" t="s">
        <v>11</v>
      </c>
      <c r="C9" s="12"/>
      <c r="D9" s="12"/>
      <c r="E9" s="13"/>
      <c r="F9" s="13"/>
      <c r="G9" s="13"/>
      <c r="H9" s="13"/>
    </row>
    <row r="10" spans="1:8" ht="17.5" x14ac:dyDescent="0.35">
      <c r="A10" s="11" t="s">
        <v>12</v>
      </c>
      <c r="B10" s="5" t="s">
        <v>13</v>
      </c>
      <c r="C10" s="12"/>
      <c r="D10" s="12"/>
      <c r="E10" s="13"/>
      <c r="F10" s="13"/>
      <c r="G10" s="13"/>
      <c r="H10" s="13"/>
    </row>
    <row r="11" spans="1:8" ht="17.5" x14ac:dyDescent="0.35">
      <c r="A11" s="14"/>
      <c r="B11" s="12"/>
      <c r="C11" s="12"/>
      <c r="D11" s="12"/>
      <c r="E11" s="13"/>
      <c r="F11" s="13"/>
      <c r="G11" s="13"/>
      <c r="H11" s="13"/>
    </row>
    <row r="12" spans="1:8" ht="18" x14ac:dyDescent="0.4">
      <c r="A12" s="15"/>
      <c r="B12" s="6" t="s">
        <v>14</v>
      </c>
      <c r="C12" s="16"/>
      <c r="D12" s="16"/>
      <c r="E12" s="7" t="s">
        <v>15</v>
      </c>
      <c r="F12" s="7"/>
      <c r="G12" s="7" t="s">
        <v>16</v>
      </c>
      <c r="H12" s="7"/>
    </row>
    <row r="13" spans="1:8" ht="15.5" x14ac:dyDescent="0.35">
      <c r="A13" s="17" t="s">
        <v>17</v>
      </c>
      <c r="B13" s="16" t="str">
        <f>B5</f>
        <v>Annaberg</v>
      </c>
      <c r="C13" s="16" t="str">
        <f>B6</f>
        <v>Flöha</v>
      </c>
      <c r="D13" s="16"/>
      <c r="E13" s="18">
        <v>3</v>
      </c>
      <c r="F13" s="18">
        <v>0</v>
      </c>
      <c r="G13" s="18">
        <v>1</v>
      </c>
      <c r="H13" s="18">
        <v>0</v>
      </c>
    </row>
    <row r="14" spans="1:8" ht="15.5" x14ac:dyDescent="0.35">
      <c r="A14" s="17"/>
      <c r="B14" s="16"/>
      <c r="C14" s="16"/>
      <c r="D14" s="16"/>
      <c r="E14" s="18"/>
      <c r="F14" s="18"/>
      <c r="G14" s="18"/>
      <c r="H14" s="18"/>
    </row>
    <row r="15" spans="1:8" ht="15.5" x14ac:dyDescent="0.35">
      <c r="A15" s="17"/>
      <c r="B15" s="16"/>
      <c r="C15" s="16"/>
      <c r="D15" s="16"/>
      <c r="E15" s="18"/>
      <c r="F15" s="18"/>
      <c r="G15" s="18"/>
      <c r="H15" s="18"/>
    </row>
    <row r="16" spans="1:8" ht="15.5" x14ac:dyDescent="0.35">
      <c r="A16" s="17" t="s">
        <v>18</v>
      </c>
      <c r="B16" s="16" t="str">
        <f>B7</f>
        <v>Freiberg</v>
      </c>
      <c r="C16" s="16" t="str">
        <f>B8</f>
        <v>Chemnitz</v>
      </c>
      <c r="D16" s="16"/>
      <c r="E16" s="18">
        <v>3</v>
      </c>
      <c r="F16" s="18">
        <v>0</v>
      </c>
      <c r="G16" s="18">
        <v>1</v>
      </c>
      <c r="H16" s="18">
        <v>0</v>
      </c>
    </row>
    <row r="17" spans="1:8" ht="15.5" x14ac:dyDescent="0.35">
      <c r="A17" s="17"/>
      <c r="B17" s="16"/>
      <c r="C17" s="16"/>
      <c r="D17" s="16"/>
      <c r="E17" s="18"/>
      <c r="F17" s="18"/>
      <c r="G17" s="18"/>
      <c r="H17" s="18"/>
    </row>
    <row r="18" spans="1:8" ht="15.5" x14ac:dyDescent="0.35">
      <c r="A18" s="17"/>
      <c r="B18" s="16"/>
      <c r="C18" s="16"/>
      <c r="D18" s="16"/>
      <c r="E18" s="18"/>
      <c r="F18" s="18"/>
      <c r="G18" s="18"/>
      <c r="H18" s="18"/>
    </row>
    <row r="19" spans="1:8" ht="15.5" x14ac:dyDescent="0.35">
      <c r="A19" s="17" t="s">
        <v>19</v>
      </c>
      <c r="B19" s="16" t="str">
        <f>B9</f>
        <v>Marienberg</v>
      </c>
      <c r="C19" s="16" t="str">
        <f>B10</f>
        <v>Aue</v>
      </c>
      <c r="D19" s="16"/>
      <c r="E19" s="18">
        <v>1</v>
      </c>
      <c r="F19" s="18">
        <v>1</v>
      </c>
      <c r="G19" s="18">
        <v>0</v>
      </c>
      <c r="H19" s="18">
        <v>0</v>
      </c>
    </row>
    <row r="20" spans="1:8" ht="15.5" x14ac:dyDescent="0.35">
      <c r="A20" s="17"/>
      <c r="B20" s="16"/>
      <c r="C20" s="16"/>
      <c r="D20" s="16"/>
      <c r="E20" s="18"/>
      <c r="F20" s="18"/>
      <c r="G20" s="18"/>
      <c r="H20" s="18"/>
    </row>
    <row r="21" spans="1:8" ht="15.5" x14ac:dyDescent="0.35">
      <c r="A21" s="17"/>
      <c r="B21" s="16"/>
      <c r="C21" s="16"/>
      <c r="D21" s="16"/>
      <c r="E21" s="18"/>
      <c r="F21" s="18"/>
      <c r="G21" s="18"/>
      <c r="H21" s="18"/>
    </row>
    <row r="22" spans="1:8" ht="15.5" x14ac:dyDescent="0.35">
      <c r="A22" s="17" t="s">
        <v>20</v>
      </c>
      <c r="B22" s="16" t="str">
        <f>B7</f>
        <v>Freiberg</v>
      </c>
      <c r="C22" s="16" t="str">
        <f>B5</f>
        <v>Annaberg</v>
      </c>
      <c r="D22" s="16"/>
      <c r="E22" s="18">
        <v>3</v>
      </c>
      <c r="F22" s="18">
        <v>0</v>
      </c>
      <c r="G22" s="18">
        <v>1</v>
      </c>
      <c r="H22" s="18">
        <v>0</v>
      </c>
    </row>
    <row r="23" spans="1:8" ht="15.5" x14ac:dyDescent="0.35">
      <c r="A23" s="17"/>
      <c r="B23" s="16"/>
      <c r="C23" s="16"/>
      <c r="D23" s="16"/>
      <c r="E23" s="18"/>
      <c r="F23" s="18"/>
      <c r="G23" s="18"/>
      <c r="H23" s="18"/>
    </row>
    <row r="24" spans="1:8" ht="15.5" x14ac:dyDescent="0.35">
      <c r="A24" s="17"/>
      <c r="B24" s="16"/>
      <c r="C24" s="16"/>
      <c r="D24" s="16"/>
      <c r="E24" s="18"/>
      <c r="F24" s="18"/>
      <c r="G24" s="18"/>
      <c r="H24" s="18"/>
    </row>
    <row r="25" spans="1:8" ht="15.5" x14ac:dyDescent="0.35">
      <c r="A25" s="17" t="s">
        <v>21</v>
      </c>
      <c r="B25" s="16" t="str">
        <f>B8</f>
        <v>Chemnitz</v>
      </c>
      <c r="C25" s="16" t="str">
        <f>B6</f>
        <v>Flöha</v>
      </c>
      <c r="D25" s="16"/>
      <c r="E25" s="18">
        <v>1</v>
      </c>
      <c r="F25" s="18">
        <v>1</v>
      </c>
      <c r="G25" s="18">
        <v>2</v>
      </c>
      <c r="H25" s="18">
        <v>2</v>
      </c>
    </row>
    <row r="26" spans="1:8" ht="15.5" x14ac:dyDescent="0.35">
      <c r="A26" s="17"/>
      <c r="B26" s="16"/>
      <c r="C26" s="16"/>
      <c r="D26" s="16"/>
      <c r="E26" s="18"/>
      <c r="F26" s="18"/>
      <c r="G26" s="18"/>
      <c r="H26" s="18"/>
    </row>
    <row r="27" spans="1:8" ht="15.5" x14ac:dyDescent="0.35">
      <c r="A27" s="17"/>
      <c r="B27" s="16"/>
      <c r="C27" s="16"/>
      <c r="D27" s="16"/>
      <c r="E27" s="18"/>
      <c r="F27" s="18"/>
      <c r="G27" s="18"/>
      <c r="H27" s="18"/>
    </row>
    <row r="28" spans="1:8" ht="15.5" x14ac:dyDescent="0.35">
      <c r="A28" s="17" t="s">
        <v>22</v>
      </c>
      <c r="B28" s="16" t="str">
        <f>B9</f>
        <v>Marienberg</v>
      </c>
      <c r="C28" s="16" t="str">
        <f>B5</f>
        <v>Annaberg</v>
      </c>
      <c r="D28" s="16"/>
      <c r="E28" s="18">
        <v>1</v>
      </c>
      <c r="F28" s="18">
        <v>1</v>
      </c>
      <c r="G28" s="18">
        <v>0</v>
      </c>
      <c r="H28" s="18">
        <v>0</v>
      </c>
    </row>
    <row r="29" spans="1:8" ht="15.5" x14ac:dyDescent="0.35">
      <c r="A29" s="15"/>
      <c r="B29" s="16"/>
      <c r="C29" s="16"/>
      <c r="D29" s="16"/>
      <c r="E29" s="18"/>
      <c r="F29" s="18"/>
      <c r="G29" s="18"/>
      <c r="H29" s="18"/>
    </row>
    <row r="30" spans="1:8" ht="15.5" x14ac:dyDescent="0.35">
      <c r="A30" s="15"/>
      <c r="B30" s="16"/>
      <c r="C30" s="16"/>
      <c r="D30" s="16"/>
      <c r="E30" s="18"/>
      <c r="F30" s="18"/>
      <c r="G30" s="18"/>
      <c r="H30" s="18"/>
    </row>
    <row r="31" spans="1:8" ht="15.5" x14ac:dyDescent="0.35">
      <c r="A31" s="17" t="s">
        <v>23</v>
      </c>
      <c r="B31" s="16" t="str">
        <f>B10</f>
        <v>Aue</v>
      </c>
      <c r="C31" s="16" t="str">
        <f>B6</f>
        <v>Flöha</v>
      </c>
      <c r="D31" s="16"/>
      <c r="E31" s="18">
        <v>0</v>
      </c>
      <c r="F31" s="18">
        <v>3</v>
      </c>
      <c r="G31" s="18">
        <v>0</v>
      </c>
      <c r="H31" s="18">
        <v>1</v>
      </c>
    </row>
    <row r="32" spans="1:8" ht="15.5" x14ac:dyDescent="0.35">
      <c r="A32" s="17"/>
      <c r="B32" s="16"/>
      <c r="C32" s="16"/>
      <c r="D32" s="16"/>
      <c r="E32" s="18"/>
      <c r="F32" s="18"/>
      <c r="G32" s="18"/>
      <c r="H32" s="18"/>
    </row>
    <row r="33" spans="1:8" ht="15.5" x14ac:dyDescent="0.35">
      <c r="A33" s="17"/>
      <c r="B33" s="16"/>
      <c r="C33" s="16"/>
      <c r="D33" s="16"/>
      <c r="E33" s="18"/>
      <c r="F33" s="18"/>
      <c r="G33" s="18"/>
      <c r="H33" s="18"/>
    </row>
    <row r="34" spans="1:8" ht="15.5" x14ac:dyDescent="0.35">
      <c r="A34" s="17" t="s">
        <v>24</v>
      </c>
      <c r="B34" s="16" t="str">
        <f>B7</f>
        <v>Freiberg</v>
      </c>
      <c r="C34" s="16" t="str">
        <f>B9</f>
        <v>Marienberg</v>
      </c>
      <c r="D34" s="16"/>
      <c r="E34" s="18">
        <v>0</v>
      </c>
      <c r="F34" s="18">
        <v>3</v>
      </c>
      <c r="G34" s="18">
        <v>0</v>
      </c>
      <c r="H34" s="18">
        <v>1</v>
      </c>
    </row>
    <row r="35" spans="1:8" ht="15.5" x14ac:dyDescent="0.35">
      <c r="A35" s="17"/>
      <c r="B35" s="16"/>
      <c r="C35" s="16"/>
      <c r="D35" s="16"/>
      <c r="E35" s="18"/>
      <c r="F35" s="18"/>
      <c r="G35" s="18"/>
      <c r="H35" s="18"/>
    </row>
    <row r="36" spans="1:8" ht="15.5" x14ac:dyDescent="0.35">
      <c r="A36" s="17"/>
      <c r="B36" s="16"/>
      <c r="C36" s="16"/>
      <c r="D36" s="16"/>
      <c r="E36" s="18"/>
      <c r="F36" s="18"/>
      <c r="G36" s="18"/>
      <c r="H36" s="18"/>
    </row>
    <row r="37" spans="1:8" ht="15.5" x14ac:dyDescent="0.35">
      <c r="A37" s="17" t="s">
        <v>25</v>
      </c>
      <c r="B37" s="16" t="str">
        <f>B5</f>
        <v>Annaberg</v>
      </c>
      <c r="C37" s="16" t="str">
        <f>B8</f>
        <v>Chemnitz</v>
      </c>
      <c r="D37" s="16"/>
      <c r="E37" s="18">
        <v>0</v>
      </c>
      <c r="F37" s="18">
        <v>3</v>
      </c>
      <c r="G37" s="18">
        <v>0</v>
      </c>
      <c r="H37" s="18">
        <v>2</v>
      </c>
    </row>
    <row r="38" spans="1:8" ht="15.5" x14ac:dyDescent="0.35">
      <c r="A38" s="17"/>
      <c r="B38" s="16"/>
      <c r="C38" s="16"/>
      <c r="D38" s="16"/>
      <c r="E38" s="18"/>
      <c r="F38" s="18"/>
      <c r="G38" s="18"/>
      <c r="H38" s="18"/>
    </row>
    <row r="39" spans="1:8" ht="15.5" x14ac:dyDescent="0.35">
      <c r="A39" s="17"/>
      <c r="B39" s="16"/>
      <c r="C39" s="16"/>
      <c r="D39" s="16"/>
      <c r="E39" s="18"/>
      <c r="F39" s="18"/>
      <c r="G39" s="18"/>
      <c r="H39" s="18"/>
    </row>
    <row r="40" spans="1:8" ht="15.5" x14ac:dyDescent="0.35">
      <c r="A40" s="17" t="s">
        <v>26</v>
      </c>
      <c r="B40" s="16" t="str">
        <f>B10</f>
        <v>Aue</v>
      </c>
      <c r="C40" s="16" t="str">
        <f>B7</f>
        <v>Freiberg</v>
      </c>
      <c r="D40" s="16"/>
      <c r="E40" s="18">
        <v>0</v>
      </c>
      <c r="F40" s="18">
        <v>3</v>
      </c>
      <c r="G40" s="18">
        <v>0</v>
      </c>
      <c r="H40" s="18">
        <v>1</v>
      </c>
    </row>
    <row r="41" spans="1:8" ht="15.5" x14ac:dyDescent="0.35">
      <c r="A41" s="17"/>
      <c r="B41" s="16"/>
      <c r="C41" s="16"/>
      <c r="D41" s="16"/>
      <c r="E41" s="18"/>
      <c r="F41" s="18"/>
      <c r="G41" s="18"/>
      <c r="H41" s="18"/>
    </row>
    <row r="42" spans="1:8" ht="15.5" x14ac:dyDescent="0.35">
      <c r="A42" s="17"/>
      <c r="B42" s="16"/>
      <c r="C42" s="16"/>
      <c r="D42" s="16"/>
      <c r="E42" s="18"/>
      <c r="F42" s="18"/>
      <c r="G42" s="18"/>
      <c r="H42" s="18"/>
    </row>
    <row r="43" spans="1:8" ht="15.5" x14ac:dyDescent="0.35">
      <c r="A43" s="17" t="s">
        <v>27</v>
      </c>
      <c r="B43" s="16" t="str">
        <f>B6</f>
        <v>Flöha</v>
      </c>
      <c r="C43" s="16" t="str">
        <f>B9</f>
        <v>Marienberg</v>
      </c>
      <c r="D43" s="16"/>
      <c r="E43" s="18">
        <v>0</v>
      </c>
      <c r="F43" s="18">
        <v>3</v>
      </c>
      <c r="G43" s="18">
        <v>1</v>
      </c>
      <c r="H43" s="18">
        <v>2</v>
      </c>
    </row>
    <row r="44" spans="1:8" ht="15.5" x14ac:dyDescent="0.35">
      <c r="A44" s="17"/>
      <c r="B44" s="16"/>
      <c r="C44" s="16"/>
      <c r="D44" s="16"/>
      <c r="E44" s="18"/>
      <c r="F44" s="18"/>
      <c r="G44" s="18"/>
      <c r="H44" s="18"/>
    </row>
    <row r="45" spans="1:8" ht="15.5" x14ac:dyDescent="0.35">
      <c r="A45" s="17"/>
      <c r="B45" s="16"/>
      <c r="C45" s="16"/>
      <c r="D45" s="16"/>
      <c r="E45" s="18"/>
      <c r="F45" s="18"/>
      <c r="G45" s="18"/>
      <c r="H45" s="18"/>
    </row>
    <row r="46" spans="1:8" ht="15.5" x14ac:dyDescent="0.35">
      <c r="A46" s="17" t="s">
        <v>28</v>
      </c>
      <c r="B46" s="16" t="str">
        <f>B5</f>
        <v>Annaberg</v>
      </c>
      <c r="C46" s="16" t="str">
        <f>B10</f>
        <v>Aue</v>
      </c>
      <c r="D46" s="16"/>
      <c r="E46" s="18">
        <v>1</v>
      </c>
      <c r="F46" s="18">
        <v>1</v>
      </c>
      <c r="G46" s="18">
        <v>1</v>
      </c>
      <c r="H46" s="18">
        <v>1</v>
      </c>
    </row>
    <row r="47" spans="1:8" ht="15.5" x14ac:dyDescent="0.35">
      <c r="A47" s="17"/>
      <c r="B47" s="16"/>
      <c r="C47" s="16"/>
      <c r="D47" s="16"/>
      <c r="E47" s="18"/>
      <c r="F47" s="18"/>
      <c r="G47" s="18"/>
      <c r="H47" s="18"/>
    </row>
    <row r="48" spans="1:8" ht="15.5" x14ac:dyDescent="0.35">
      <c r="A48" s="17"/>
      <c r="B48" s="16"/>
      <c r="C48" s="16"/>
      <c r="D48" s="16"/>
      <c r="E48" s="18"/>
      <c r="F48" s="18"/>
      <c r="G48" s="18"/>
      <c r="H48" s="18"/>
    </row>
    <row r="49" spans="1:8" ht="15.5" x14ac:dyDescent="0.35">
      <c r="A49" s="17" t="s">
        <v>29</v>
      </c>
      <c r="B49" s="16" t="str">
        <f>B8</f>
        <v>Chemnitz</v>
      </c>
      <c r="C49" s="16" t="str">
        <f>B9</f>
        <v>Marienberg</v>
      </c>
      <c r="D49" s="16"/>
      <c r="E49" s="18">
        <v>1</v>
      </c>
      <c r="F49" s="18">
        <v>1</v>
      </c>
      <c r="G49" s="18">
        <v>0</v>
      </c>
      <c r="H49" s="18">
        <v>0</v>
      </c>
    </row>
    <row r="50" spans="1:8" ht="15.5" x14ac:dyDescent="0.35">
      <c r="A50" s="17"/>
      <c r="B50" s="16"/>
      <c r="C50" s="16"/>
      <c r="D50" s="16"/>
      <c r="E50" s="18"/>
      <c r="F50" s="18"/>
      <c r="G50" s="18"/>
      <c r="H50" s="18"/>
    </row>
    <row r="51" spans="1:8" ht="15.5" x14ac:dyDescent="0.35">
      <c r="A51" s="17"/>
      <c r="B51" s="16"/>
      <c r="C51" s="16"/>
      <c r="D51" s="16"/>
      <c r="E51" s="18"/>
      <c r="F51" s="18"/>
      <c r="G51" s="18"/>
      <c r="H51" s="18"/>
    </row>
    <row r="52" spans="1:8" ht="15.5" x14ac:dyDescent="0.35">
      <c r="A52" s="17" t="s">
        <v>30</v>
      </c>
      <c r="B52" s="16" t="str">
        <f>B6</f>
        <v>Flöha</v>
      </c>
      <c r="C52" s="16" t="str">
        <f>B7</f>
        <v>Freiberg</v>
      </c>
      <c r="D52" s="16"/>
      <c r="E52" s="18">
        <v>1</v>
      </c>
      <c r="F52" s="18">
        <v>1</v>
      </c>
      <c r="G52" s="18">
        <v>0</v>
      </c>
      <c r="H52" s="18">
        <v>0</v>
      </c>
    </row>
    <row r="53" spans="1:8" ht="15.5" x14ac:dyDescent="0.35">
      <c r="A53" s="17"/>
      <c r="B53" s="16"/>
      <c r="C53" s="16"/>
      <c r="D53" s="16"/>
      <c r="E53" s="18"/>
      <c r="F53" s="18"/>
      <c r="G53" s="18"/>
      <c r="H53" s="18"/>
    </row>
    <row r="54" spans="1:8" ht="15.5" x14ac:dyDescent="0.35">
      <c r="A54" s="17"/>
      <c r="B54" s="16"/>
      <c r="C54" s="16"/>
      <c r="D54" s="16"/>
      <c r="E54" s="18"/>
      <c r="F54" s="18"/>
      <c r="G54" s="18"/>
      <c r="H54" s="18"/>
    </row>
    <row r="55" spans="1:8" ht="15.5" x14ac:dyDescent="0.35">
      <c r="A55" s="17" t="s">
        <v>31</v>
      </c>
      <c r="B55" s="16" t="str">
        <f>B10</f>
        <v>Aue</v>
      </c>
      <c r="C55" s="16" t="str">
        <f>B8</f>
        <v>Chemnitz</v>
      </c>
      <c r="D55" s="16"/>
      <c r="E55" s="18">
        <v>0</v>
      </c>
      <c r="F55" s="18">
        <v>3</v>
      </c>
      <c r="G55" s="18">
        <v>0</v>
      </c>
      <c r="H55" s="18">
        <v>3</v>
      </c>
    </row>
    <row r="56" spans="1:8" ht="15.5" x14ac:dyDescent="0.35">
      <c r="A56" s="17"/>
      <c r="B56" s="16"/>
      <c r="C56" s="16"/>
      <c r="D56" s="16"/>
      <c r="E56" s="18"/>
      <c r="F56" s="18"/>
      <c r="G56" s="18"/>
      <c r="H56" s="18"/>
    </row>
    <row r="57" spans="1:8" ht="15.5" x14ac:dyDescent="0.35">
      <c r="A57" s="17"/>
      <c r="B57" s="16"/>
      <c r="C57" s="16"/>
      <c r="D57" s="16"/>
      <c r="E57" s="18"/>
      <c r="F57" s="18"/>
      <c r="G57" s="18"/>
      <c r="H57" s="18"/>
    </row>
    <row r="58" spans="1:8" ht="15.5" x14ac:dyDescent="0.35">
      <c r="A58" s="19"/>
      <c r="B58" s="20"/>
      <c r="C58" s="20"/>
      <c r="D58" s="20"/>
      <c r="E58" s="20"/>
      <c r="F58" s="20"/>
      <c r="G58" s="20"/>
      <c r="H58" s="20"/>
    </row>
    <row r="59" spans="1:8" ht="18" x14ac:dyDescent="0.4">
      <c r="A59" s="21"/>
      <c r="B59" s="4" t="s">
        <v>32</v>
      </c>
      <c r="C59" s="13"/>
      <c r="D59" s="13"/>
      <c r="E59" s="13"/>
      <c r="F59" s="13"/>
      <c r="G59" s="13"/>
      <c r="H59" s="13"/>
    </row>
    <row r="60" spans="1:8" ht="18" x14ac:dyDescent="0.4">
      <c r="A60" s="22" t="s">
        <v>33</v>
      </c>
      <c r="B60" s="22" t="s">
        <v>34</v>
      </c>
      <c r="C60" s="8" t="s">
        <v>35</v>
      </c>
      <c r="D60" s="23"/>
      <c r="E60" s="7" t="s">
        <v>15</v>
      </c>
      <c r="F60" s="7"/>
      <c r="G60" s="7" t="s">
        <v>16</v>
      </c>
      <c r="H60" s="7"/>
    </row>
    <row r="61" spans="1:8" ht="17.5" x14ac:dyDescent="0.35">
      <c r="A61" s="24">
        <v>5</v>
      </c>
      <c r="B61" s="25" t="str">
        <f t="shared" ref="B61:B66" si="0">B5</f>
        <v>Annaberg</v>
      </c>
      <c r="C61" s="22">
        <f t="shared" ref="C61:C66" si="1">G61-H61</f>
        <v>-2</v>
      </c>
      <c r="D61" s="22"/>
      <c r="E61" s="25">
        <f>SUM(E13:E15,F22:F24,F28:F30,E37:E39,E46:E48)</f>
        <v>5</v>
      </c>
      <c r="F61" s="25">
        <f>SUM(F13:F15,E22:E24,E28:E30,F37:F39,F46:F48)</f>
        <v>8</v>
      </c>
      <c r="G61" s="25">
        <f>SUM(G13:G15,H22:H24,H28:H30,G37:G39,G46:G48)</f>
        <v>2</v>
      </c>
      <c r="H61" s="25">
        <f>SUM(H13:H15,G22:G24,G28:G30,H37:H39,H46:H48)</f>
        <v>4</v>
      </c>
    </row>
    <row r="62" spans="1:8" ht="17.5" x14ac:dyDescent="0.35">
      <c r="A62" s="24">
        <v>4</v>
      </c>
      <c r="B62" s="25" t="str">
        <f t="shared" si="0"/>
        <v>Flöha</v>
      </c>
      <c r="C62" s="22">
        <f t="shared" si="1"/>
        <v>-1</v>
      </c>
      <c r="D62" s="22"/>
      <c r="E62" s="25">
        <f>SUM(F13:F15,F25:F27,F31:F33,E43:E45,E52:E54)</f>
        <v>5</v>
      </c>
      <c r="F62" s="25">
        <f>SUM(E13:E15,E25:E27,E31:E33,F43:F45,F52:F54)</f>
        <v>8</v>
      </c>
      <c r="G62" s="25">
        <f>SUM(H13:H15,H25:H27,H31:H33,G43:G45,G52:G54)</f>
        <v>4</v>
      </c>
      <c r="H62" s="25">
        <f>SUM(G13:G15,G25:G27,G31:G33,H43:H45,H52:H54)</f>
        <v>5</v>
      </c>
    </row>
    <row r="63" spans="1:8" ht="17.5" x14ac:dyDescent="0.35">
      <c r="A63" s="24">
        <v>1</v>
      </c>
      <c r="B63" s="25" t="str">
        <f t="shared" si="0"/>
        <v>Freiberg</v>
      </c>
      <c r="C63" s="22">
        <f t="shared" si="1"/>
        <v>2</v>
      </c>
      <c r="D63" s="22"/>
      <c r="E63" s="25">
        <f>SUM(E16:E18,E22:E24,E34:E36,F40:F42,F52:F54)</f>
        <v>10</v>
      </c>
      <c r="F63" s="25">
        <f>SUM(F16:F18,F22:F24,F34:F36,E40:E42,E52:E54)</f>
        <v>4</v>
      </c>
      <c r="G63" s="25">
        <f>SUM(G16:G18,G22:G24,G34:G36,H40:H42,H52:H54)</f>
        <v>3</v>
      </c>
      <c r="H63" s="25">
        <f>SUM(H16:H18,H22:H24,H34:H36,G40:G42,G52:G54)</f>
        <v>1</v>
      </c>
    </row>
    <row r="64" spans="1:8" ht="17.5" x14ac:dyDescent="0.35">
      <c r="A64" s="24">
        <v>3</v>
      </c>
      <c r="B64" s="25" t="str">
        <f t="shared" si="0"/>
        <v>Chemnitz</v>
      </c>
      <c r="C64" s="22">
        <f t="shared" si="1"/>
        <v>4</v>
      </c>
      <c r="D64" s="22"/>
      <c r="E64" s="25">
        <f>SUM(F16:F18,E25:E27,F37:F39,E49:E51,F55:F57)</f>
        <v>8</v>
      </c>
      <c r="F64" s="25">
        <f>SUM(E16:E18,F25:F27,E37:E39,F49:F51,E55:E57)</f>
        <v>5</v>
      </c>
      <c r="G64" s="25">
        <f>SUM(H16:H18,G25:G27,H37:H39,G49:G51,H55:H57)</f>
        <v>7</v>
      </c>
      <c r="H64" s="25">
        <f>SUM(G16:G18,H25:H27,G37:G39,H49:H51,G55:G57)</f>
        <v>3</v>
      </c>
    </row>
    <row r="65" spans="1:8" ht="17.5" x14ac:dyDescent="0.35">
      <c r="A65" s="24">
        <v>2</v>
      </c>
      <c r="B65" s="23" t="str">
        <f t="shared" si="0"/>
        <v>Marienberg</v>
      </c>
      <c r="C65" s="22">
        <f t="shared" si="1"/>
        <v>2</v>
      </c>
      <c r="D65" s="22"/>
      <c r="E65" s="23">
        <f>SUM(E19:E21,E28:E30,F34:F36,F43:F45,F49:F51)</f>
        <v>9</v>
      </c>
      <c r="F65" s="23">
        <f>SUM(F19:F21,F28:F30,E34:E36,E43:E45,E49:E51)</f>
        <v>3</v>
      </c>
      <c r="G65" s="23">
        <f>SUM(G19:G21,G28:G30,H34:H36,H43:H45,H49:H51)</f>
        <v>3</v>
      </c>
      <c r="H65" s="23">
        <f>SUM(H19:H21,H28:H30,G34:G36,G43:G45,G49:G51)</f>
        <v>1</v>
      </c>
    </row>
    <row r="66" spans="1:8" ht="17.5" x14ac:dyDescent="0.35">
      <c r="A66" s="24">
        <v>6</v>
      </c>
      <c r="B66" s="23" t="str">
        <f t="shared" si="0"/>
        <v>Aue</v>
      </c>
      <c r="C66" s="22">
        <f t="shared" si="1"/>
        <v>-5</v>
      </c>
      <c r="D66" s="16"/>
      <c r="E66" s="23">
        <f>SUM(F19:F21,E31:E33,E40:E42,F46:F48,E55:E57)</f>
        <v>2</v>
      </c>
      <c r="F66" s="23">
        <f>SUM(E19:E21,F31:F33,F40:F42,E46:E48,F55:F57)</f>
        <v>11</v>
      </c>
      <c r="G66" s="23">
        <f>SUM(H19:H21,G31:G33,G40:G42,H46:H48,G55:G57)</f>
        <v>1</v>
      </c>
      <c r="H66" s="23">
        <f>SUM(G19:G21,H31:H33,H40:H42,G46:G48,H55:H57)</f>
        <v>6</v>
      </c>
    </row>
  </sheetData>
  <mergeCells count="2">
    <mergeCell ref="A1:H1"/>
    <mergeCell ref="A2:H2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6"/>
  <sheetViews>
    <sheetView topLeftCell="A58" workbookViewId="0">
      <selection activeCell="B71" sqref="B71"/>
    </sheetView>
  </sheetViews>
  <sheetFormatPr baseColWidth="10" defaultRowHeight="14.5" x14ac:dyDescent="0.35"/>
  <cols>
    <col min="1" max="1" width="6.81640625" customWidth="1"/>
    <col min="2" max="3" width="24.81640625" customWidth="1"/>
    <col min="4" max="4" width="8" customWidth="1"/>
    <col min="5" max="8" width="5.81640625" customWidth="1"/>
  </cols>
  <sheetData>
    <row r="1" spans="1:8" ht="23" x14ac:dyDescent="0.5">
      <c r="A1" s="201" t="s">
        <v>37</v>
      </c>
      <c r="B1" s="202"/>
      <c r="C1" s="202"/>
      <c r="D1" s="202"/>
      <c r="E1" s="202"/>
      <c r="F1" s="202"/>
      <c r="G1" s="202"/>
      <c r="H1" s="202"/>
    </row>
    <row r="2" spans="1:8" ht="23" x14ac:dyDescent="0.5">
      <c r="A2" s="201" t="s">
        <v>0</v>
      </c>
      <c r="B2" s="202"/>
      <c r="C2" s="202"/>
      <c r="D2" s="202"/>
      <c r="E2" s="202"/>
      <c r="F2" s="202"/>
      <c r="G2" s="202"/>
      <c r="H2" s="202"/>
    </row>
    <row r="3" spans="1:8" ht="23" x14ac:dyDescent="0.5">
      <c r="A3" s="1"/>
      <c r="B3" s="2"/>
      <c r="C3" s="2"/>
      <c r="D3" s="2"/>
      <c r="E3" s="3"/>
      <c r="F3" s="3"/>
      <c r="G3" s="3"/>
      <c r="H3" s="3"/>
    </row>
    <row r="4" spans="1:8" ht="23" x14ac:dyDescent="0.5">
      <c r="A4" s="1"/>
      <c r="B4" s="4" t="s">
        <v>1</v>
      </c>
      <c r="C4" s="2"/>
      <c r="D4" s="2"/>
      <c r="E4" s="3"/>
      <c r="F4" s="3"/>
      <c r="G4" s="3"/>
      <c r="H4" s="3"/>
    </row>
    <row r="5" spans="1:8" ht="17.5" x14ac:dyDescent="0.35">
      <c r="A5" s="11" t="s">
        <v>2</v>
      </c>
      <c r="B5" s="9" t="s">
        <v>5</v>
      </c>
      <c r="C5" s="12"/>
      <c r="D5" s="12"/>
      <c r="E5" s="13"/>
      <c r="F5" s="13"/>
      <c r="G5" s="13"/>
      <c r="H5" s="12"/>
    </row>
    <row r="6" spans="1:8" ht="17.5" x14ac:dyDescent="0.35">
      <c r="A6" s="11" t="s">
        <v>4</v>
      </c>
      <c r="B6" s="9" t="s">
        <v>7</v>
      </c>
      <c r="C6" s="12"/>
      <c r="D6" s="12"/>
      <c r="E6" s="13"/>
      <c r="F6" s="13"/>
      <c r="G6" s="13"/>
      <c r="H6" s="12"/>
    </row>
    <row r="7" spans="1:8" ht="17.5" x14ac:dyDescent="0.35">
      <c r="A7" s="11" t="s">
        <v>6</v>
      </c>
      <c r="B7" s="9" t="s">
        <v>9</v>
      </c>
      <c r="C7" s="12"/>
      <c r="D7" s="12"/>
      <c r="E7" s="13"/>
      <c r="F7" s="13"/>
      <c r="G7" s="13"/>
      <c r="H7" s="12"/>
    </row>
    <row r="8" spans="1:8" ht="17.5" x14ac:dyDescent="0.35">
      <c r="A8" s="11" t="s">
        <v>8</v>
      </c>
      <c r="B8" s="9" t="s">
        <v>11</v>
      </c>
      <c r="C8" s="12"/>
      <c r="D8" s="12"/>
      <c r="E8" s="13"/>
      <c r="F8" s="13"/>
      <c r="G8" s="13"/>
      <c r="H8" s="12"/>
    </row>
    <row r="9" spans="1:8" ht="17.5" x14ac:dyDescent="0.35">
      <c r="A9" s="11" t="s">
        <v>10</v>
      </c>
      <c r="B9" s="9" t="s">
        <v>13</v>
      </c>
      <c r="C9" s="12"/>
      <c r="D9" s="12"/>
      <c r="E9" s="13"/>
      <c r="F9" s="13"/>
      <c r="G9" s="13"/>
      <c r="H9" s="13"/>
    </row>
    <row r="10" spans="1:8" ht="17.5" x14ac:dyDescent="0.35">
      <c r="A10" s="11" t="s">
        <v>12</v>
      </c>
      <c r="B10" s="9" t="s">
        <v>3</v>
      </c>
      <c r="C10" s="12"/>
      <c r="D10" s="12"/>
      <c r="E10" s="13"/>
      <c r="F10" s="13"/>
      <c r="G10" s="13"/>
      <c r="H10" s="13"/>
    </row>
    <row r="11" spans="1:8" ht="17.5" x14ac:dyDescent="0.35">
      <c r="A11" s="14"/>
      <c r="B11" s="12"/>
      <c r="C11" s="12"/>
      <c r="D11" s="12"/>
      <c r="E11" s="13"/>
      <c r="F11" s="13"/>
      <c r="G11" s="13"/>
      <c r="H11" s="13"/>
    </row>
    <row r="12" spans="1:8" ht="18" x14ac:dyDescent="0.4">
      <c r="A12" s="15"/>
      <c r="B12" s="6" t="s">
        <v>14</v>
      </c>
      <c r="C12" s="16"/>
      <c r="D12" s="16"/>
      <c r="E12" s="7" t="s">
        <v>15</v>
      </c>
      <c r="F12" s="7"/>
      <c r="G12" s="7" t="s">
        <v>16</v>
      </c>
      <c r="H12" s="7"/>
    </row>
    <row r="13" spans="1:8" ht="15.5" x14ac:dyDescent="0.35">
      <c r="A13" s="17" t="s">
        <v>17</v>
      </c>
      <c r="B13" s="16" t="str">
        <f>B5</f>
        <v>Flöha</v>
      </c>
      <c r="C13" s="16" t="str">
        <f>B6</f>
        <v>Freiberg</v>
      </c>
      <c r="D13" s="16"/>
      <c r="E13" s="26">
        <v>3</v>
      </c>
      <c r="F13" s="26">
        <v>0</v>
      </c>
      <c r="G13" s="26">
        <v>1</v>
      </c>
      <c r="H13" s="26">
        <v>0</v>
      </c>
    </row>
    <row r="14" spans="1:8" ht="15.5" x14ac:dyDescent="0.35">
      <c r="A14" s="17"/>
      <c r="B14" s="16"/>
      <c r="C14" s="16"/>
      <c r="D14" s="16"/>
      <c r="E14" s="26"/>
      <c r="F14" s="26"/>
      <c r="G14" s="26"/>
      <c r="H14" s="26"/>
    </row>
    <row r="15" spans="1:8" ht="15.5" x14ac:dyDescent="0.35">
      <c r="A15" s="17"/>
      <c r="B15" s="16"/>
      <c r="C15" s="16"/>
      <c r="D15" s="16"/>
      <c r="E15" s="26"/>
      <c r="F15" s="26"/>
      <c r="G15" s="26"/>
      <c r="H15" s="26"/>
    </row>
    <row r="16" spans="1:8" ht="15.5" x14ac:dyDescent="0.35">
      <c r="A16" s="17" t="s">
        <v>18</v>
      </c>
      <c r="B16" s="16" t="str">
        <f>B7</f>
        <v>Chemnitz</v>
      </c>
      <c r="C16" s="16" t="str">
        <f>B8</f>
        <v>Marienberg</v>
      </c>
      <c r="D16" s="16"/>
      <c r="E16" s="26">
        <v>1</v>
      </c>
      <c r="F16" s="26">
        <v>1</v>
      </c>
      <c r="G16" s="26">
        <v>2</v>
      </c>
      <c r="H16" s="26">
        <v>2</v>
      </c>
    </row>
    <row r="17" spans="1:8" ht="15.5" x14ac:dyDescent="0.35">
      <c r="A17" s="17"/>
      <c r="B17" s="16"/>
      <c r="C17" s="16"/>
      <c r="D17" s="16"/>
      <c r="E17" s="26"/>
      <c r="F17" s="26"/>
      <c r="G17" s="26"/>
      <c r="H17" s="26"/>
    </row>
    <row r="18" spans="1:8" ht="15.5" x14ac:dyDescent="0.35">
      <c r="A18" s="17"/>
      <c r="B18" s="16"/>
      <c r="C18" s="16"/>
      <c r="D18" s="16"/>
      <c r="E18" s="26"/>
      <c r="F18" s="26"/>
      <c r="G18" s="26"/>
      <c r="H18" s="26"/>
    </row>
    <row r="19" spans="1:8" ht="15.5" x14ac:dyDescent="0.35">
      <c r="A19" s="17" t="s">
        <v>19</v>
      </c>
      <c r="B19" s="16" t="str">
        <f>B9</f>
        <v>Aue</v>
      </c>
      <c r="C19" s="16" t="str">
        <f>B10</f>
        <v>Annaberg</v>
      </c>
      <c r="D19" s="16"/>
      <c r="E19" s="26">
        <v>3</v>
      </c>
      <c r="F19" s="26">
        <v>0</v>
      </c>
      <c r="G19" s="26">
        <v>1</v>
      </c>
      <c r="H19" s="26">
        <v>0</v>
      </c>
    </row>
    <row r="20" spans="1:8" ht="15.5" x14ac:dyDescent="0.35">
      <c r="A20" s="17"/>
      <c r="B20" s="16"/>
      <c r="C20" s="16"/>
      <c r="D20" s="16"/>
      <c r="E20" s="26"/>
      <c r="F20" s="26"/>
      <c r="G20" s="26"/>
      <c r="H20" s="26"/>
    </row>
    <row r="21" spans="1:8" ht="15.5" x14ac:dyDescent="0.35">
      <c r="A21" s="17"/>
      <c r="B21" s="16"/>
      <c r="C21" s="16"/>
      <c r="D21" s="16"/>
      <c r="E21" s="26"/>
      <c r="F21" s="26"/>
      <c r="G21" s="26"/>
      <c r="H21" s="26"/>
    </row>
    <row r="22" spans="1:8" ht="15.5" x14ac:dyDescent="0.35">
      <c r="A22" s="17" t="s">
        <v>20</v>
      </c>
      <c r="B22" s="16" t="str">
        <f>B7</f>
        <v>Chemnitz</v>
      </c>
      <c r="C22" s="16" t="str">
        <f>B5</f>
        <v>Flöha</v>
      </c>
      <c r="D22" s="16"/>
      <c r="E22" s="26">
        <v>0</v>
      </c>
      <c r="F22" s="26">
        <v>3</v>
      </c>
      <c r="G22" s="26">
        <v>1</v>
      </c>
      <c r="H22" s="26">
        <v>3</v>
      </c>
    </row>
    <row r="23" spans="1:8" ht="15.5" x14ac:dyDescent="0.35">
      <c r="A23" s="17"/>
      <c r="B23" s="16"/>
      <c r="C23" s="16"/>
      <c r="D23" s="16"/>
      <c r="E23" s="26"/>
      <c r="F23" s="26"/>
      <c r="G23" s="26"/>
      <c r="H23" s="26"/>
    </row>
    <row r="24" spans="1:8" ht="15.5" x14ac:dyDescent="0.35">
      <c r="A24" s="17"/>
      <c r="B24" s="16"/>
      <c r="C24" s="16"/>
      <c r="D24" s="16"/>
      <c r="E24" s="26"/>
      <c r="F24" s="26"/>
      <c r="G24" s="26"/>
      <c r="H24" s="26"/>
    </row>
    <row r="25" spans="1:8" ht="15.5" x14ac:dyDescent="0.35">
      <c r="A25" s="17" t="s">
        <v>21</v>
      </c>
      <c r="B25" s="16" t="str">
        <f>B8</f>
        <v>Marienberg</v>
      </c>
      <c r="C25" s="16" t="str">
        <f>B6</f>
        <v>Freiberg</v>
      </c>
      <c r="D25" s="16"/>
      <c r="E25" s="26">
        <v>1</v>
      </c>
      <c r="F25" s="26">
        <v>1</v>
      </c>
      <c r="G25" s="26">
        <v>0</v>
      </c>
      <c r="H25" s="26">
        <v>0</v>
      </c>
    </row>
    <row r="26" spans="1:8" ht="15.5" x14ac:dyDescent="0.35">
      <c r="A26" s="17"/>
      <c r="B26" s="16"/>
      <c r="C26" s="16"/>
      <c r="D26" s="16"/>
      <c r="E26" s="26"/>
      <c r="F26" s="26"/>
      <c r="G26" s="26"/>
      <c r="H26" s="26"/>
    </row>
    <row r="27" spans="1:8" ht="15.5" x14ac:dyDescent="0.35">
      <c r="A27" s="17"/>
      <c r="B27" s="16"/>
      <c r="C27" s="16"/>
      <c r="D27" s="16"/>
      <c r="E27" s="26"/>
      <c r="F27" s="26"/>
      <c r="G27" s="26"/>
      <c r="H27" s="26"/>
    </row>
    <row r="28" spans="1:8" ht="15.5" x14ac:dyDescent="0.35">
      <c r="A28" s="17" t="s">
        <v>22</v>
      </c>
      <c r="B28" s="16" t="str">
        <f>B9</f>
        <v>Aue</v>
      </c>
      <c r="C28" s="16" t="str">
        <f>B5</f>
        <v>Flöha</v>
      </c>
      <c r="D28" s="16"/>
      <c r="E28" s="26">
        <v>1</v>
      </c>
      <c r="F28" s="26">
        <v>1</v>
      </c>
      <c r="G28" s="26">
        <v>0</v>
      </c>
      <c r="H28" s="26">
        <v>0</v>
      </c>
    </row>
    <row r="29" spans="1:8" ht="15.5" x14ac:dyDescent="0.35">
      <c r="A29" s="15"/>
      <c r="B29" s="16"/>
      <c r="C29" s="16"/>
      <c r="D29" s="16"/>
      <c r="E29" s="26"/>
      <c r="F29" s="26"/>
      <c r="G29" s="26"/>
      <c r="H29" s="26"/>
    </row>
    <row r="30" spans="1:8" ht="15.5" x14ac:dyDescent="0.35">
      <c r="A30" s="15"/>
      <c r="B30" s="16"/>
      <c r="C30" s="16"/>
      <c r="D30" s="16"/>
      <c r="E30" s="26"/>
      <c r="F30" s="26"/>
      <c r="G30" s="26"/>
      <c r="H30" s="26"/>
    </row>
    <row r="31" spans="1:8" ht="15.5" x14ac:dyDescent="0.35">
      <c r="A31" s="17" t="s">
        <v>23</v>
      </c>
      <c r="B31" s="16" t="str">
        <f>B10</f>
        <v>Annaberg</v>
      </c>
      <c r="C31" s="16" t="str">
        <f>B6</f>
        <v>Freiberg</v>
      </c>
      <c r="D31" s="16"/>
      <c r="E31" s="26">
        <v>1</v>
      </c>
      <c r="F31" s="26">
        <v>1</v>
      </c>
      <c r="G31" s="26">
        <v>1</v>
      </c>
      <c r="H31" s="26">
        <v>1</v>
      </c>
    </row>
    <row r="32" spans="1:8" ht="15.5" x14ac:dyDescent="0.35">
      <c r="A32" s="17"/>
      <c r="B32" s="16"/>
      <c r="C32" s="16"/>
      <c r="D32" s="16"/>
      <c r="E32" s="26"/>
      <c r="F32" s="26"/>
      <c r="G32" s="26"/>
      <c r="H32" s="26"/>
    </row>
    <row r="33" spans="1:8" ht="15.5" x14ac:dyDescent="0.35">
      <c r="A33" s="17"/>
      <c r="B33" s="16"/>
      <c r="C33" s="16"/>
      <c r="D33" s="16"/>
      <c r="E33" s="26"/>
      <c r="F33" s="26"/>
      <c r="G33" s="26"/>
      <c r="H33" s="26"/>
    </row>
    <row r="34" spans="1:8" ht="15.5" x14ac:dyDescent="0.35">
      <c r="A34" s="17" t="s">
        <v>24</v>
      </c>
      <c r="B34" s="16" t="str">
        <f>B7</f>
        <v>Chemnitz</v>
      </c>
      <c r="C34" s="16" t="str">
        <f>B9</f>
        <v>Aue</v>
      </c>
      <c r="D34" s="16"/>
      <c r="E34" s="26">
        <v>3</v>
      </c>
      <c r="F34" s="26">
        <v>0</v>
      </c>
      <c r="G34" s="26">
        <v>1</v>
      </c>
      <c r="H34" s="26">
        <v>0</v>
      </c>
    </row>
    <row r="35" spans="1:8" ht="15.5" x14ac:dyDescent="0.35">
      <c r="A35" s="17"/>
      <c r="B35" s="16"/>
      <c r="C35" s="16"/>
      <c r="D35" s="16"/>
      <c r="E35" s="26"/>
      <c r="F35" s="26"/>
      <c r="G35" s="26"/>
      <c r="H35" s="26"/>
    </row>
    <row r="36" spans="1:8" ht="15.5" x14ac:dyDescent="0.35">
      <c r="A36" s="17"/>
      <c r="B36" s="16"/>
      <c r="C36" s="16"/>
      <c r="D36" s="16"/>
      <c r="E36" s="26"/>
      <c r="F36" s="26"/>
      <c r="G36" s="26"/>
      <c r="H36" s="26"/>
    </row>
    <row r="37" spans="1:8" ht="15.5" x14ac:dyDescent="0.35">
      <c r="A37" s="17" t="s">
        <v>25</v>
      </c>
      <c r="B37" s="16" t="str">
        <f>B5</f>
        <v>Flöha</v>
      </c>
      <c r="C37" s="16" t="str">
        <f>B8</f>
        <v>Marienberg</v>
      </c>
      <c r="D37" s="16"/>
      <c r="E37" s="26">
        <v>3</v>
      </c>
      <c r="F37" s="26">
        <v>0</v>
      </c>
      <c r="G37" s="26">
        <v>1</v>
      </c>
      <c r="H37" s="26">
        <v>0</v>
      </c>
    </row>
    <row r="38" spans="1:8" ht="15.5" x14ac:dyDescent="0.35">
      <c r="A38" s="17"/>
      <c r="B38" s="16"/>
      <c r="C38" s="16"/>
      <c r="D38" s="16"/>
      <c r="E38" s="26"/>
      <c r="F38" s="26"/>
      <c r="G38" s="26"/>
      <c r="H38" s="26"/>
    </row>
    <row r="39" spans="1:8" ht="15.5" x14ac:dyDescent="0.35">
      <c r="A39" s="17"/>
      <c r="B39" s="16"/>
      <c r="C39" s="16"/>
      <c r="D39" s="16"/>
      <c r="E39" s="26"/>
      <c r="F39" s="26"/>
      <c r="G39" s="26"/>
      <c r="H39" s="26"/>
    </row>
    <row r="40" spans="1:8" ht="15.5" x14ac:dyDescent="0.35">
      <c r="A40" s="17" t="s">
        <v>26</v>
      </c>
      <c r="B40" s="16" t="str">
        <f>B10</f>
        <v>Annaberg</v>
      </c>
      <c r="C40" s="16" t="str">
        <f>B7</f>
        <v>Chemnitz</v>
      </c>
      <c r="D40" s="16"/>
      <c r="E40" s="26">
        <v>0</v>
      </c>
      <c r="F40" s="26">
        <v>3</v>
      </c>
      <c r="G40" s="26">
        <v>0</v>
      </c>
      <c r="H40" s="26">
        <v>3</v>
      </c>
    </row>
    <row r="41" spans="1:8" ht="15.5" x14ac:dyDescent="0.35">
      <c r="A41" s="17"/>
      <c r="B41" s="16"/>
      <c r="C41" s="16"/>
      <c r="D41" s="16"/>
      <c r="E41" s="26"/>
      <c r="F41" s="26"/>
      <c r="G41" s="26"/>
      <c r="H41" s="26"/>
    </row>
    <row r="42" spans="1:8" ht="15.5" x14ac:dyDescent="0.35">
      <c r="A42" s="17"/>
      <c r="B42" s="16"/>
      <c r="C42" s="16"/>
      <c r="D42" s="16"/>
      <c r="E42" s="26"/>
      <c r="F42" s="26"/>
      <c r="G42" s="26"/>
      <c r="H42" s="26"/>
    </row>
    <row r="43" spans="1:8" ht="15.5" x14ac:dyDescent="0.35">
      <c r="A43" s="17" t="s">
        <v>27</v>
      </c>
      <c r="B43" s="16" t="str">
        <f>B6</f>
        <v>Freiberg</v>
      </c>
      <c r="C43" s="16" t="str">
        <f>B9</f>
        <v>Aue</v>
      </c>
      <c r="D43" s="16"/>
      <c r="E43" s="26">
        <v>0</v>
      </c>
      <c r="F43" s="26">
        <v>3</v>
      </c>
      <c r="G43" s="26">
        <v>0</v>
      </c>
      <c r="H43" s="26">
        <v>2</v>
      </c>
    </row>
    <row r="44" spans="1:8" ht="15.5" x14ac:dyDescent="0.35">
      <c r="A44" s="17"/>
      <c r="B44" s="16"/>
      <c r="C44" s="16"/>
      <c r="D44" s="16"/>
      <c r="E44" s="26"/>
      <c r="F44" s="26"/>
      <c r="G44" s="26"/>
      <c r="H44" s="26"/>
    </row>
    <row r="45" spans="1:8" ht="15.5" x14ac:dyDescent="0.35">
      <c r="A45" s="17"/>
      <c r="B45" s="16"/>
      <c r="C45" s="16"/>
      <c r="D45" s="16"/>
      <c r="E45" s="26"/>
      <c r="F45" s="26"/>
      <c r="G45" s="26"/>
      <c r="H45" s="26"/>
    </row>
    <row r="46" spans="1:8" ht="15.5" x14ac:dyDescent="0.35">
      <c r="A46" s="17" t="s">
        <v>28</v>
      </c>
      <c r="B46" s="16" t="str">
        <f>B5</f>
        <v>Flöha</v>
      </c>
      <c r="C46" s="16" t="str">
        <f>B10</f>
        <v>Annaberg</v>
      </c>
      <c r="D46" s="16"/>
      <c r="E46" s="26">
        <v>1</v>
      </c>
      <c r="F46" s="26">
        <v>1</v>
      </c>
      <c r="G46" s="26">
        <v>0</v>
      </c>
      <c r="H46" s="26">
        <v>0</v>
      </c>
    </row>
    <row r="47" spans="1:8" ht="15.5" x14ac:dyDescent="0.35">
      <c r="A47" s="17"/>
      <c r="B47" s="16"/>
      <c r="C47" s="16"/>
      <c r="D47" s="16"/>
      <c r="E47" s="26"/>
      <c r="F47" s="26"/>
      <c r="G47" s="26"/>
      <c r="H47" s="26"/>
    </row>
    <row r="48" spans="1:8" ht="15.5" x14ac:dyDescent="0.35">
      <c r="A48" s="17"/>
      <c r="B48" s="16"/>
      <c r="C48" s="16"/>
      <c r="D48" s="16"/>
      <c r="E48" s="26"/>
      <c r="F48" s="26"/>
      <c r="G48" s="26"/>
      <c r="H48" s="26"/>
    </row>
    <row r="49" spans="1:8" ht="15.5" x14ac:dyDescent="0.35">
      <c r="A49" s="17" t="s">
        <v>29</v>
      </c>
      <c r="B49" s="16" t="str">
        <f>B8</f>
        <v>Marienberg</v>
      </c>
      <c r="C49" s="16" t="str">
        <f>B9</f>
        <v>Aue</v>
      </c>
      <c r="D49" s="16"/>
      <c r="E49" s="26">
        <v>1</v>
      </c>
      <c r="F49" s="26">
        <v>1</v>
      </c>
      <c r="G49" s="26">
        <v>0</v>
      </c>
      <c r="H49" s="26">
        <v>0</v>
      </c>
    </row>
    <row r="50" spans="1:8" ht="15.5" x14ac:dyDescent="0.35">
      <c r="A50" s="17"/>
      <c r="B50" s="16"/>
      <c r="C50" s="16"/>
      <c r="D50" s="16"/>
      <c r="E50" s="26"/>
      <c r="F50" s="26"/>
      <c r="G50" s="26"/>
      <c r="H50" s="26"/>
    </row>
    <row r="51" spans="1:8" ht="15.5" x14ac:dyDescent="0.35">
      <c r="A51" s="17"/>
      <c r="B51" s="16"/>
      <c r="C51" s="16"/>
      <c r="D51" s="16"/>
      <c r="E51" s="26"/>
      <c r="F51" s="26"/>
      <c r="G51" s="26"/>
      <c r="H51" s="26"/>
    </row>
    <row r="52" spans="1:8" ht="15.5" x14ac:dyDescent="0.35">
      <c r="A52" s="17" t="s">
        <v>30</v>
      </c>
      <c r="B52" s="16" t="str">
        <f>B6</f>
        <v>Freiberg</v>
      </c>
      <c r="C52" s="16" t="str">
        <f>B7</f>
        <v>Chemnitz</v>
      </c>
      <c r="D52" s="16"/>
      <c r="E52" s="26">
        <v>0</v>
      </c>
      <c r="F52" s="26">
        <v>3</v>
      </c>
      <c r="G52" s="26">
        <v>0</v>
      </c>
      <c r="H52" s="26">
        <v>3</v>
      </c>
    </row>
    <row r="53" spans="1:8" ht="15.5" x14ac:dyDescent="0.35">
      <c r="A53" s="17"/>
      <c r="B53" s="16"/>
      <c r="C53" s="16"/>
      <c r="D53" s="16"/>
      <c r="E53" s="26"/>
      <c r="F53" s="26"/>
      <c r="G53" s="26"/>
      <c r="H53" s="26"/>
    </row>
    <row r="54" spans="1:8" ht="15.5" x14ac:dyDescent="0.35">
      <c r="A54" s="17"/>
      <c r="B54" s="16"/>
      <c r="C54" s="16"/>
      <c r="D54" s="16"/>
      <c r="E54" s="26"/>
      <c r="F54" s="26"/>
      <c r="G54" s="26"/>
      <c r="H54" s="26"/>
    </row>
    <row r="55" spans="1:8" ht="15.5" x14ac:dyDescent="0.35">
      <c r="A55" s="17" t="s">
        <v>31</v>
      </c>
      <c r="B55" s="16" t="str">
        <f>B10</f>
        <v>Annaberg</v>
      </c>
      <c r="C55" s="16" t="str">
        <f>B8</f>
        <v>Marienberg</v>
      </c>
      <c r="D55" s="16"/>
      <c r="E55" s="26">
        <v>3</v>
      </c>
      <c r="F55" s="26">
        <v>0</v>
      </c>
      <c r="G55" s="26">
        <v>2</v>
      </c>
      <c r="H55" s="26">
        <v>1</v>
      </c>
    </row>
    <row r="56" spans="1:8" ht="15.5" x14ac:dyDescent="0.35">
      <c r="A56" s="17"/>
      <c r="B56" s="16"/>
      <c r="C56" s="16"/>
      <c r="D56" s="16"/>
      <c r="E56" s="26"/>
      <c r="F56" s="26"/>
      <c r="G56" s="26"/>
      <c r="H56" s="26"/>
    </row>
    <row r="57" spans="1:8" ht="15.5" x14ac:dyDescent="0.35">
      <c r="A57" s="17"/>
      <c r="B57" s="16"/>
      <c r="C57" s="16"/>
      <c r="D57" s="16"/>
      <c r="E57" s="26"/>
      <c r="F57" s="26"/>
      <c r="G57" s="26"/>
      <c r="H57" s="26"/>
    </row>
    <row r="58" spans="1:8" ht="15.5" x14ac:dyDescent="0.35">
      <c r="A58" s="19"/>
      <c r="B58" s="20"/>
      <c r="C58" s="20"/>
      <c r="D58" s="20"/>
      <c r="E58" s="20"/>
      <c r="F58" s="20"/>
      <c r="G58" s="20"/>
      <c r="H58" s="20"/>
    </row>
    <row r="59" spans="1:8" ht="18" x14ac:dyDescent="0.4">
      <c r="A59" s="21"/>
      <c r="B59" s="4" t="s">
        <v>32</v>
      </c>
      <c r="C59" s="13"/>
      <c r="D59" s="13"/>
      <c r="E59" s="13"/>
      <c r="F59" s="13"/>
      <c r="G59" s="13"/>
      <c r="H59" s="13"/>
    </row>
    <row r="60" spans="1:8" ht="18" x14ac:dyDescent="0.4">
      <c r="A60" s="22" t="s">
        <v>33</v>
      </c>
      <c r="B60" s="22" t="s">
        <v>34</v>
      </c>
      <c r="C60" s="8" t="s">
        <v>35</v>
      </c>
      <c r="D60" s="23"/>
      <c r="E60" s="7" t="s">
        <v>15</v>
      </c>
      <c r="F60" s="7"/>
      <c r="G60" s="7" t="s">
        <v>16</v>
      </c>
      <c r="H60" s="7"/>
    </row>
    <row r="61" spans="1:8" ht="17.5" x14ac:dyDescent="0.35">
      <c r="A61" s="27">
        <v>1</v>
      </c>
      <c r="B61" s="25" t="str">
        <f t="shared" ref="B61:B66" si="0">B5</f>
        <v>Flöha</v>
      </c>
      <c r="C61" s="22">
        <f t="shared" ref="C61:C66" si="1">G61-H61</f>
        <v>4</v>
      </c>
      <c r="D61" s="22"/>
      <c r="E61" s="25">
        <f>SUM(E13:E15,F22:F24,F28:F30,E37:E39,E46:E48)</f>
        <v>11</v>
      </c>
      <c r="F61" s="25">
        <f>SUM(F13:F15,E22:E24,E28:E30,F37:F39,F46:F48)</f>
        <v>2</v>
      </c>
      <c r="G61" s="25">
        <f>SUM(G13:G15,H22:H24,H28:H30,G37:G39,G46:G48)</f>
        <v>5</v>
      </c>
      <c r="H61" s="25">
        <f>SUM(H13:H15,G22:G24,G28:G30,H37:H39,H46:H48)</f>
        <v>1</v>
      </c>
    </row>
    <row r="62" spans="1:8" ht="17.5" x14ac:dyDescent="0.35">
      <c r="A62" s="27">
        <v>6</v>
      </c>
      <c r="B62" s="25" t="str">
        <f t="shared" si="0"/>
        <v>Freiberg</v>
      </c>
      <c r="C62" s="22">
        <f t="shared" si="1"/>
        <v>-6</v>
      </c>
      <c r="D62" s="22"/>
      <c r="E62" s="25">
        <f>SUM(F13:F15,F25:F27,F31:F33,E43:E45,E52:E54)</f>
        <v>2</v>
      </c>
      <c r="F62" s="25">
        <f>SUM(E13:E15,E25:E27,E31:E33,F43:F45,F52:F54)</f>
        <v>11</v>
      </c>
      <c r="G62" s="25">
        <f>SUM(H13:H15,H25:H27,H31:H33,G43:G45,G52:G54)</f>
        <v>1</v>
      </c>
      <c r="H62" s="25">
        <f>SUM(G13:G15,G25:G27,G31:G33,H43:H45,H52:H54)</f>
        <v>7</v>
      </c>
    </row>
    <row r="63" spans="1:8" ht="17.5" x14ac:dyDescent="0.35">
      <c r="A63" s="27">
        <v>2</v>
      </c>
      <c r="B63" s="25" t="str">
        <f t="shared" si="0"/>
        <v>Chemnitz</v>
      </c>
      <c r="C63" s="22">
        <f t="shared" si="1"/>
        <v>5</v>
      </c>
      <c r="D63" s="22"/>
      <c r="E63" s="25">
        <f>SUM(E16:E18,E22:E24,E34:E36,F40:F42,F52:F54)</f>
        <v>10</v>
      </c>
      <c r="F63" s="25">
        <f>SUM(F16:F18,F22:F24,F34:F36,E40:E42,E52:E54)</f>
        <v>4</v>
      </c>
      <c r="G63" s="25">
        <f>SUM(G16:G18,G22:G24,G34:G36,H40:H42,H52:H54)</f>
        <v>10</v>
      </c>
      <c r="H63" s="25">
        <f>SUM(H16:H18,H22:H24,H34:H36,G40:G42,G52:G54)</f>
        <v>5</v>
      </c>
    </row>
    <row r="64" spans="1:8" ht="17.5" x14ac:dyDescent="0.35">
      <c r="A64" s="27">
        <v>5</v>
      </c>
      <c r="B64" s="25" t="str">
        <f t="shared" si="0"/>
        <v>Marienberg</v>
      </c>
      <c r="C64" s="22">
        <f t="shared" si="1"/>
        <v>-2</v>
      </c>
      <c r="D64" s="22"/>
      <c r="E64" s="25">
        <f>SUM(F16:F18,E25:E27,F37:F39,E49:E51,F55:F57)</f>
        <v>3</v>
      </c>
      <c r="F64" s="25">
        <f>SUM(E16:E18,F25:F27,E37:E39,F49:F51,E55:E57)</f>
        <v>9</v>
      </c>
      <c r="G64" s="25">
        <f>SUM(H16:H18,G25:G27,H37:H39,G49:G51,H55:H57)</f>
        <v>3</v>
      </c>
      <c r="H64" s="25">
        <f>SUM(G16:G18,H25:H27,G37:G39,H49:H51,G55:G57)</f>
        <v>5</v>
      </c>
    </row>
    <row r="65" spans="1:8" ht="17.5" x14ac:dyDescent="0.35">
      <c r="A65" s="27">
        <v>3</v>
      </c>
      <c r="B65" s="23" t="str">
        <f t="shared" si="0"/>
        <v>Aue</v>
      </c>
      <c r="C65" s="22">
        <f t="shared" si="1"/>
        <v>2</v>
      </c>
      <c r="D65" s="22"/>
      <c r="E65" s="23">
        <f>SUM(E19:E21,E28:E30,F34:F36,F43:F45,F49:F51)</f>
        <v>8</v>
      </c>
      <c r="F65" s="23">
        <f>SUM(F19:F21,F28:F30,E34:E36,E43:E45,E49:E51)</f>
        <v>5</v>
      </c>
      <c r="G65" s="23">
        <f>SUM(G19:G21,G28:G30,H34:H36,H43:H45,H49:H51)</f>
        <v>3</v>
      </c>
      <c r="H65" s="23">
        <f>SUM(H19:H21,H28:H30,G34:G36,G43:G45,G49:G51)</f>
        <v>1</v>
      </c>
    </row>
    <row r="66" spans="1:8" ht="17.5" x14ac:dyDescent="0.35">
      <c r="A66" s="27">
        <v>4</v>
      </c>
      <c r="B66" s="23" t="str">
        <f t="shared" si="0"/>
        <v>Annaberg</v>
      </c>
      <c r="C66" s="22">
        <f t="shared" si="1"/>
        <v>-3</v>
      </c>
      <c r="D66" s="16"/>
      <c r="E66" s="23">
        <f>SUM(F19:F21,E31:E33,E40:E42,F46:F48,E55:E57)</f>
        <v>5</v>
      </c>
      <c r="F66" s="23">
        <f>SUM(E19:E21,F31:F33,F40:F42,E46:E48,F55:F57)</f>
        <v>8</v>
      </c>
      <c r="G66" s="23">
        <f>SUM(H19:H21,G31:G33,G40:G42,H46:H48,G55:G57)</f>
        <v>3</v>
      </c>
      <c r="H66" s="23">
        <f>SUM(G19:G21,H31:H33,H40:H42,G46:G48,H55:H57)</f>
        <v>6</v>
      </c>
    </row>
  </sheetData>
  <mergeCells count="2">
    <mergeCell ref="A1:H1"/>
    <mergeCell ref="A2:H2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H66"/>
  <sheetViews>
    <sheetView topLeftCell="A52" workbookViewId="0">
      <selection activeCell="A65" sqref="A65"/>
    </sheetView>
  </sheetViews>
  <sheetFormatPr baseColWidth="10" defaultRowHeight="14.5" x14ac:dyDescent="0.35"/>
  <cols>
    <col min="1" max="1" width="6.81640625" customWidth="1"/>
    <col min="2" max="3" width="24.81640625" customWidth="1"/>
    <col min="4" max="4" width="8" customWidth="1"/>
    <col min="5" max="8" width="5.81640625" customWidth="1"/>
  </cols>
  <sheetData>
    <row r="1" spans="1:8" ht="23" x14ac:dyDescent="0.5">
      <c r="A1" s="203" t="s">
        <v>38</v>
      </c>
      <c r="B1" s="204"/>
      <c r="C1" s="204"/>
      <c r="D1" s="204"/>
      <c r="E1" s="204"/>
      <c r="F1" s="204"/>
      <c r="G1" s="204"/>
      <c r="H1" s="204"/>
    </row>
    <row r="2" spans="1:8" ht="23" x14ac:dyDescent="0.5">
      <c r="A2" s="203" t="s">
        <v>0</v>
      </c>
      <c r="B2" s="204"/>
      <c r="C2" s="204"/>
      <c r="D2" s="204"/>
      <c r="E2" s="204"/>
      <c r="F2" s="204"/>
      <c r="G2" s="204"/>
      <c r="H2" s="204"/>
    </row>
    <row r="3" spans="1:8" ht="23" x14ac:dyDescent="0.5">
      <c r="A3" s="1"/>
      <c r="B3" s="2"/>
      <c r="C3" s="2"/>
      <c r="D3" s="2"/>
      <c r="E3" s="3"/>
      <c r="F3" s="3"/>
      <c r="G3" s="3"/>
      <c r="H3" s="3"/>
    </row>
    <row r="4" spans="1:8" ht="23" x14ac:dyDescent="0.5">
      <c r="A4" s="1"/>
      <c r="B4" s="4" t="s">
        <v>1</v>
      </c>
      <c r="C4" s="2"/>
      <c r="D4" s="2"/>
      <c r="E4" s="3"/>
      <c r="F4" s="3"/>
      <c r="G4" s="3"/>
      <c r="H4" s="3"/>
    </row>
    <row r="5" spans="1:8" ht="17.5" x14ac:dyDescent="0.35">
      <c r="A5" s="11" t="s">
        <v>2</v>
      </c>
      <c r="B5" s="10" t="s">
        <v>7</v>
      </c>
      <c r="C5" s="12"/>
      <c r="D5" s="12"/>
      <c r="E5" s="13"/>
      <c r="F5" s="13"/>
      <c r="G5" s="13"/>
      <c r="H5" s="12"/>
    </row>
    <row r="6" spans="1:8" ht="17.5" x14ac:dyDescent="0.35">
      <c r="A6" s="11" t="s">
        <v>4</v>
      </c>
      <c r="B6" s="10" t="s">
        <v>9</v>
      </c>
      <c r="C6" s="12"/>
      <c r="D6" s="12"/>
      <c r="E6" s="13"/>
      <c r="F6" s="13"/>
      <c r="G6" s="13"/>
      <c r="H6" s="12"/>
    </row>
    <row r="7" spans="1:8" ht="17.5" x14ac:dyDescent="0.35">
      <c r="A7" s="11" t="s">
        <v>6</v>
      </c>
      <c r="B7" s="10" t="s">
        <v>11</v>
      </c>
      <c r="C7" s="12"/>
      <c r="D7" s="12"/>
      <c r="E7" s="13"/>
      <c r="F7" s="13"/>
      <c r="G7" s="13"/>
      <c r="H7" s="12"/>
    </row>
    <row r="8" spans="1:8" ht="17.5" x14ac:dyDescent="0.35">
      <c r="A8" s="11" t="s">
        <v>8</v>
      </c>
      <c r="B8" s="10" t="s">
        <v>13</v>
      </c>
      <c r="C8" s="12"/>
      <c r="D8" s="12"/>
      <c r="E8" s="13"/>
      <c r="F8" s="13"/>
      <c r="G8" s="13"/>
      <c r="H8" s="12"/>
    </row>
    <row r="9" spans="1:8" ht="17.5" x14ac:dyDescent="0.35">
      <c r="A9" s="11" t="s">
        <v>10</v>
      </c>
      <c r="B9" s="10" t="s">
        <v>3</v>
      </c>
      <c r="C9" s="12"/>
      <c r="D9" s="12"/>
      <c r="E9" s="13"/>
      <c r="F9" s="13"/>
      <c r="G9" s="13"/>
      <c r="H9" s="13"/>
    </row>
    <row r="10" spans="1:8" ht="17.5" x14ac:dyDescent="0.35">
      <c r="A10" s="11" t="s">
        <v>12</v>
      </c>
      <c r="B10" s="10" t="s">
        <v>5</v>
      </c>
      <c r="C10" s="12"/>
      <c r="D10" s="12"/>
      <c r="E10" s="13"/>
      <c r="F10" s="13"/>
      <c r="G10" s="13"/>
      <c r="H10" s="13"/>
    </row>
    <row r="11" spans="1:8" ht="17.5" x14ac:dyDescent="0.35">
      <c r="A11" s="14"/>
      <c r="B11" s="12"/>
      <c r="C11" s="12"/>
      <c r="D11" s="12"/>
      <c r="E11" s="13"/>
      <c r="F11" s="13"/>
      <c r="G11" s="13"/>
      <c r="H11" s="13"/>
    </row>
    <row r="12" spans="1:8" ht="18" x14ac:dyDescent="0.4">
      <c r="A12" s="15"/>
      <c r="B12" s="6" t="s">
        <v>14</v>
      </c>
      <c r="C12" s="16"/>
      <c r="D12" s="16"/>
      <c r="E12" s="7" t="s">
        <v>15</v>
      </c>
      <c r="F12" s="7"/>
      <c r="G12" s="7" t="s">
        <v>16</v>
      </c>
      <c r="H12" s="7"/>
    </row>
    <row r="13" spans="1:8" ht="15.5" x14ac:dyDescent="0.35">
      <c r="A13" s="17" t="s">
        <v>17</v>
      </c>
      <c r="B13" s="16" t="str">
        <f>B5</f>
        <v>Freiberg</v>
      </c>
      <c r="C13" s="16" t="str">
        <f>B6</f>
        <v>Chemnitz</v>
      </c>
      <c r="D13" s="16"/>
      <c r="E13" s="28">
        <v>0</v>
      </c>
      <c r="F13" s="28">
        <v>3</v>
      </c>
      <c r="G13" s="28">
        <v>0</v>
      </c>
      <c r="H13" s="28">
        <v>2</v>
      </c>
    </row>
    <row r="14" spans="1:8" ht="15.5" x14ac:dyDescent="0.35">
      <c r="A14" s="17"/>
      <c r="B14" s="16"/>
      <c r="C14" s="16"/>
      <c r="D14" s="16"/>
      <c r="E14" s="28"/>
      <c r="F14" s="28"/>
      <c r="G14" s="28"/>
      <c r="H14" s="28"/>
    </row>
    <row r="15" spans="1:8" ht="15.5" x14ac:dyDescent="0.35">
      <c r="A15" s="17"/>
      <c r="B15" s="16"/>
      <c r="C15" s="16"/>
      <c r="D15" s="16"/>
      <c r="E15" s="28"/>
      <c r="F15" s="28"/>
      <c r="G15" s="28"/>
      <c r="H15" s="28"/>
    </row>
    <row r="16" spans="1:8" ht="15.5" x14ac:dyDescent="0.35">
      <c r="A16" s="17" t="s">
        <v>18</v>
      </c>
      <c r="B16" s="16" t="str">
        <f>B7</f>
        <v>Marienberg</v>
      </c>
      <c r="C16" s="16" t="str">
        <f>B8</f>
        <v>Aue</v>
      </c>
      <c r="D16" s="16"/>
      <c r="E16" s="28">
        <v>0</v>
      </c>
      <c r="F16" s="28">
        <v>3</v>
      </c>
      <c r="G16" s="28">
        <v>0</v>
      </c>
      <c r="H16" s="28">
        <v>1</v>
      </c>
    </row>
    <row r="17" spans="1:8" ht="15.5" x14ac:dyDescent="0.35">
      <c r="A17" s="17"/>
      <c r="B17" s="16"/>
      <c r="C17" s="16"/>
      <c r="D17" s="16"/>
      <c r="E17" s="28"/>
      <c r="F17" s="28"/>
      <c r="G17" s="28"/>
      <c r="H17" s="28"/>
    </row>
    <row r="18" spans="1:8" ht="15.5" x14ac:dyDescent="0.35">
      <c r="A18" s="17"/>
      <c r="B18" s="16"/>
      <c r="C18" s="16"/>
      <c r="D18" s="16"/>
      <c r="E18" s="28"/>
      <c r="F18" s="28"/>
      <c r="G18" s="28"/>
      <c r="H18" s="28"/>
    </row>
    <row r="19" spans="1:8" ht="15.5" x14ac:dyDescent="0.35">
      <c r="A19" s="17" t="s">
        <v>19</v>
      </c>
      <c r="B19" s="16" t="str">
        <f>B9</f>
        <v>Annaberg</v>
      </c>
      <c r="C19" s="16" t="str">
        <f>B10</f>
        <v>Flöha</v>
      </c>
      <c r="D19" s="16"/>
      <c r="E19" s="28">
        <v>0</v>
      </c>
      <c r="F19" s="28">
        <v>3</v>
      </c>
      <c r="G19" s="28">
        <v>1</v>
      </c>
      <c r="H19" s="28">
        <v>2</v>
      </c>
    </row>
    <row r="20" spans="1:8" ht="15.5" x14ac:dyDescent="0.35">
      <c r="A20" s="17"/>
      <c r="B20" s="16"/>
      <c r="C20" s="16"/>
      <c r="D20" s="16"/>
      <c r="E20" s="28"/>
      <c r="F20" s="28"/>
      <c r="G20" s="28"/>
      <c r="H20" s="28"/>
    </row>
    <row r="21" spans="1:8" ht="15.5" x14ac:dyDescent="0.35">
      <c r="A21" s="17"/>
      <c r="B21" s="16"/>
      <c r="C21" s="16"/>
      <c r="D21" s="16"/>
      <c r="E21" s="28"/>
      <c r="F21" s="28"/>
      <c r="G21" s="28"/>
      <c r="H21" s="28"/>
    </row>
    <row r="22" spans="1:8" ht="15.5" x14ac:dyDescent="0.35">
      <c r="A22" s="17" t="s">
        <v>20</v>
      </c>
      <c r="B22" s="16" t="str">
        <f>B7</f>
        <v>Marienberg</v>
      </c>
      <c r="C22" s="16" t="str">
        <f>B5</f>
        <v>Freiberg</v>
      </c>
      <c r="D22" s="16"/>
      <c r="E22" s="28">
        <v>1</v>
      </c>
      <c r="F22" s="28">
        <v>1</v>
      </c>
      <c r="G22" s="28">
        <v>1</v>
      </c>
      <c r="H22" s="28">
        <v>1</v>
      </c>
    </row>
    <row r="23" spans="1:8" ht="15.5" x14ac:dyDescent="0.35">
      <c r="A23" s="17"/>
      <c r="B23" s="16"/>
      <c r="C23" s="16"/>
      <c r="D23" s="16"/>
      <c r="E23" s="28"/>
      <c r="F23" s="28"/>
      <c r="G23" s="28"/>
      <c r="H23" s="28"/>
    </row>
    <row r="24" spans="1:8" ht="15.5" x14ac:dyDescent="0.35">
      <c r="A24" s="17"/>
      <c r="B24" s="16"/>
      <c r="C24" s="16"/>
      <c r="D24" s="16"/>
      <c r="E24" s="28"/>
      <c r="F24" s="28"/>
      <c r="G24" s="28"/>
      <c r="H24" s="28"/>
    </row>
    <row r="25" spans="1:8" ht="15.5" x14ac:dyDescent="0.35">
      <c r="A25" s="17" t="s">
        <v>21</v>
      </c>
      <c r="B25" s="16" t="str">
        <f>B8</f>
        <v>Aue</v>
      </c>
      <c r="C25" s="16" t="str">
        <f>B6</f>
        <v>Chemnitz</v>
      </c>
      <c r="D25" s="16"/>
      <c r="E25" s="28">
        <v>1</v>
      </c>
      <c r="F25" s="28">
        <v>1</v>
      </c>
      <c r="G25" s="28">
        <v>0</v>
      </c>
      <c r="H25" s="28">
        <v>0</v>
      </c>
    </row>
    <row r="26" spans="1:8" ht="15.5" x14ac:dyDescent="0.35">
      <c r="A26" s="17"/>
      <c r="B26" s="16"/>
      <c r="C26" s="16"/>
      <c r="D26" s="16"/>
      <c r="E26" s="28"/>
      <c r="F26" s="28"/>
      <c r="G26" s="28"/>
      <c r="H26" s="28"/>
    </row>
    <row r="27" spans="1:8" ht="15.5" x14ac:dyDescent="0.35">
      <c r="A27" s="17"/>
      <c r="B27" s="16"/>
      <c r="C27" s="16"/>
      <c r="D27" s="16"/>
      <c r="E27" s="28"/>
      <c r="F27" s="28"/>
      <c r="G27" s="28"/>
      <c r="H27" s="28"/>
    </row>
    <row r="28" spans="1:8" ht="15.5" x14ac:dyDescent="0.35">
      <c r="A28" s="17" t="s">
        <v>22</v>
      </c>
      <c r="B28" s="16" t="str">
        <f>B9</f>
        <v>Annaberg</v>
      </c>
      <c r="C28" s="16" t="str">
        <f>B5</f>
        <v>Freiberg</v>
      </c>
      <c r="D28" s="16"/>
      <c r="E28" s="28">
        <v>0</v>
      </c>
      <c r="F28" s="28">
        <v>3</v>
      </c>
      <c r="G28" s="28">
        <v>0</v>
      </c>
      <c r="H28" s="28">
        <v>1</v>
      </c>
    </row>
    <row r="29" spans="1:8" ht="15.5" x14ac:dyDescent="0.35">
      <c r="A29" s="15"/>
      <c r="B29" s="16"/>
      <c r="C29" s="16"/>
      <c r="D29" s="16"/>
      <c r="E29" s="28"/>
      <c r="F29" s="28"/>
      <c r="G29" s="28"/>
      <c r="H29" s="28"/>
    </row>
    <row r="30" spans="1:8" ht="15.5" x14ac:dyDescent="0.35">
      <c r="A30" s="15"/>
      <c r="B30" s="16"/>
      <c r="C30" s="16"/>
      <c r="D30" s="16"/>
      <c r="E30" s="28"/>
      <c r="F30" s="28"/>
      <c r="G30" s="28"/>
      <c r="H30" s="28"/>
    </row>
    <row r="31" spans="1:8" ht="15.5" x14ac:dyDescent="0.35">
      <c r="A31" s="17" t="s">
        <v>23</v>
      </c>
      <c r="B31" s="16" t="str">
        <f>B10</f>
        <v>Flöha</v>
      </c>
      <c r="C31" s="16" t="str">
        <f>B6</f>
        <v>Chemnitz</v>
      </c>
      <c r="D31" s="16"/>
      <c r="E31" s="28">
        <v>1</v>
      </c>
      <c r="F31" s="28">
        <v>1</v>
      </c>
      <c r="G31" s="28">
        <v>0</v>
      </c>
      <c r="H31" s="28">
        <v>0</v>
      </c>
    </row>
    <row r="32" spans="1:8" ht="15.5" x14ac:dyDescent="0.35">
      <c r="A32" s="17"/>
      <c r="B32" s="16"/>
      <c r="C32" s="16"/>
      <c r="D32" s="16"/>
      <c r="E32" s="28"/>
      <c r="F32" s="28"/>
      <c r="G32" s="28"/>
      <c r="H32" s="28"/>
    </row>
    <row r="33" spans="1:8" ht="15.5" x14ac:dyDescent="0.35">
      <c r="A33" s="17"/>
      <c r="B33" s="16"/>
      <c r="C33" s="16"/>
      <c r="D33" s="16"/>
      <c r="E33" s="28"/>
      <c r="F33" s="28"/>
      <c r="G33" s="28"/>
      <c r="H33" s="28"/>
    </row>
    <row r="34" spans="1:8" ht="15.5" x14ac:dyDescent="0.35">
      <c r="A34" s="17" t="s">
        <v>24</v>
      </c>
      <c r="B34" s="16" t="str">
        <f>B7</f>
        <v>Marienberg</v>
      </c>
      <c r="C34" s="16" t="str">
        <f>B9</f>
        <v>Annaberg</v>
      </c>
      <c r="D34" s="16"/>
      <c r="E34" s="28">
        <v>3</v>
      </c>
      <c r="F34" s="28">
        <v>0</v>
      </c>
      <c r="G34" s="28">
        <v>2</v>
      </c>
      <c r="H34" s="28">
        <v>0</v>
      </c>
    </row>
    <row r="35" spans="1:8" ht="15.5" x14ac:dyDescent="0.35">
      <c r="A35" s="17"/>
      <c r="B35" s="16"/>
      <c r="C35" s="16"/>
      <c r="D35" s="16"/>
      <c r="E35" s="28"/>
      <c r="F35" s="28"/>
      <c r="G35" s="28"/>
      <c r="H35" s="28"/>
    </row>
    <row r="36" spans="1:8" ht="15.5" x14ac:dyDescent="0.35">
      <c r="A36" s="17"/>
      <c r="B36" s="16"/>
      <c r="C36" s="16"/>
      <c r="D36" s="16"/>
      <c r="E36" s="28"/>
      <c r="F36" s="28"/>
      <c r="G36" s="28"/>
      <c r="H36" s="28"/>
    </row>
    <row r="37" spans="1:8" ht="15.5" x14ac:dyDescent="0.35">
      <c r="A37" s="17" t="s">
        <v>25</v>
      </c>
      <c r="B37" s="16" t="str">
        <f>B5</f>
        <v>Freiberg</v>
      </c>
      <c r="C37" s="16" t="str">
        <f>B8</f>
        <v>Aue</v>
      </c>
      <c r="D37" s="16"/>
      <c r="E37" s="28">
        <v>0</v>
      </c>
      <c r="F37" s="28">
        <v>3</v>
      </c>
      <c r="G37" s="28">
        <v>0</v>
      </c>
      <c r="H37" s="28">
        <v>1</v>
      </c>
    </row>
    <row r="38" spans="1:8" ht="15.5" x14ac:dyDescent="0.35">
      <c r="A38" s="17"/>
      <c r="B38" s="16"/>
      <c r="C38" s="16"/>
      <c r="D38" s="16"/>
      <c r="E38" s="28"/>
      <c r="F38" s="28"/>
      <c r="G38" s="28"/>
      <c r="H38" s="28"/>
    </row>
    <row r="39" spans="1:8" ht="15.5" x14ac:dyDescent="0.35">
      <c r="A39" s="17"/>
      <c r="B39" s="16"/>
      <c r="C39" s="16"/>
      <c r="D39" s="16"/>
      <c r="E39" s="28"/>
      <c r="F39" s="28"/>
      <c r="G39" s="28"/>
      <c r="H39" s="28"/>
    </row>
    <row r="40" spans="1:8" ht="15.5" x14ac:dyDescent="0.35">
      <c r="A40" s="17" t="s">
        <v>26</v>
      </c>
      <c r="B40" s="16" t="str">
        <f>B10</f>
        <v>Flöha</v>
      </c>
      <c r="C40" s="16" t="str">
        <f>B7</f>
        <v>Marienberg</v>
      </c>
      <c r="D40" s="16"/>
      <c r="E40" s="28">
        <v>0</v>
      </c>
      <c r="F40" s="28">
        <v>3</v>
      </c>
      <c r="G40" s="28">
        <v>2</v>
      </c>
      <c r="H40" s="28">
        <v>3</v>
      </c>
    </row>
    <row r="41" spans="1:8" ht="15.5" x14ac:dyDescent="0.35">
      <c r="A41" s="17"/>
      <c r="B41" s="16"/>
      <c r="C41" s="16"/>
      <c r="D41" s="16"/>
      <c r="E41" s="28"/>
      <c r="F41" s="28"/>
      <c r="G41" s="28"/>
      <c r="H41" s="28"/>
    </row>
    <row r="42" spans="1:8" ht="15.5" x14ac:dyDescent="0.35">
      <c r="A42" s="17"/>
      <c r="B42" s="16"/>
      <c r="C42" s="16"/>
      <c r="D42" s="16"/>
      <c r="E42" s="28"/>
      <c r="F42" s="28"/>
      <c r="G42" s="28"/>
      <c r="H42" s="28"/>
    </row>
    <row r="43" spans="1:8" ht="15.5" x14ac:dyDescent="0.35">
      <c r="A43" s="17" t="s">
        <v>27</v>
      </c>
      <c r="B43" s="16" t="str">
        <f>B6</f>
        <v>Chemnitz</v>
      </c>
      <c r="C43" s="16" t="str">
        <f>B9</f>
        <v>Annaberg</v>
      </c>
      <c r="D43" s="16"/>
      <c r="E43" s="28">
        <v>1</v>
      </c>
      <c r="F43" s="28">
        <v>1</v>
      </c>
      <c r="G43" s="28">
        <v>0</v>
      </c>
      <c r="H43" s="28">
        <v>0</v>
      </c>
    </row>
    <row r="44" spans="1:8" ht="15.5" x14ac:dyDescent="0.35">
      <c r="A44" s="17"/>
      <c r="B44" s="16"/>
      <c r="C44" s="16"/>
      <c r="D44" s="16"/>
      <c r="E44" s="28"/>
      <c r="F44" s="28"/>
      <c r="G44" s="28"/>
      <c r="H44" s="28"/>
    </row>
    <row r="45" spans="1:8" ht="15.5" x14ac:dyDescent="0.35">
      <c r="A45" s="17"/>
      <c r="B45" s="16"/>
      <c r="C45" s="16"/>
      <c r="D45" s="16"/>
      <c r="E45" s="28"/>
      <c r="F45" s="28"/>
      <c r="G45" s="28"/>
      <c r="H45" s="28"/>
    </row>
    <row r="46" spans="1:8" ht="15.5" x14ac:dyDescent="0.35">
      <c r="A46" s="17" t="s">
        <v>28</v>
      </c>
      <c r="B46" s="16" t="str">
        <f>B5</f>
        <v>Freiberg</v>
      </c>
      <c r="C46" s="16" t="str">
        <f>B10</f>
        <v>Flöha</v>
      </c>
      <c r="D46" s="16"/>
      <c r="E46" s="28">
        <v>1</v>
      </c>
      <c r="F46" s="28">
        <v>1</v>
      </c>
      <c r="G46" s="28">
        <v>0</v>
      </c>
      <c r="H46" s="28">
        <v>0</v>
      </c>
    </row>
    <row r="47" spans="1:8" ht="15.5" x14ac:dyDescent="0.35">
      <c r="A47" s="17"/>
      <c r="B47" s="16"/>
      <c r="C47" s="16"/>
      <c r="D47" s="16"/>
      <c r="E47" s="28"/>
      <c r="F47" s="28"/>
      <c r="G47" s="28"/>
      <c r="H47" s="28"/>
    </row>
    <row r="48" spans="1:8" ht="15.5" x14ac:dyDescent="0.35">
      <c r="A48" s="17"/>
      <c r="B48" s="16"/>
      <c r="C48" s="16"/>
      <c r="D48" s="16"/>
      <c r="E48" s="28"/>
      <c r="F48" s="28"/>
      <c r="G48" s="28"/>
      <c r="H48" s="28"/>
    </row>
    <row r="49" spans="1:8" ht="15.5" x14ac:dyDescent="0.35">
      <c r="A49" s="17" t="s">
        <v>29</v>
      </c>
      <c r="B49" s="16" t="str">
        <f>B8</f>
        <v>Aue</v>
      </c>
      <c r="C49" s="16" t="str">
        <f>B9</f>
        <v>Annaberg</v>
      </c>
      <c r="D49" s="16"/>
      <c r="E49" s="28">
        <v>1</v>
      </c>
      <c r="F49" s="28">
        <v>1</v>
      </c>
      <c r="G49" s="28">
        <v>0</v>
      </c>
      <c r="H49" s="28">
        <v>0</v>
      </c>
    </row>
    <row r="50" spans="1:8" ht="15.5" x14ac:dyDescent="0.35">
      <c r="A50" s="17"/>
      <c r="B50" s="16"/>
      <c r="C50" s="16"/>
      <c r="D50" s="16"/>
      <c r="E50" s="28"/>
      <c r="F50" s="28"/>
      <c r="G50" s="28"/>
      <c r="H50" s="28"/>
    </row>
    <row r="51" spans="1:8" ht="15.5" x14ac:dyDescent="0.35">
      <c r="A51" s="17"/>
      <c r="B51" s="16"/>
      <c r="C51" s="16"/>
      <c r="D51" s="16"/>
      <c r="E51" s="28"/>
      <c r="F51" s="28"/>
      <c r="G51" s="28"/>
      <c r="H51" s="28"/>
    </row>
    <row r="52" spans="1:8" ht="15.5" x14ac:dyDescent="0.35">
      <c r="A52" s="17" t="s">
        <v>30</v>
      </c>
      <c r="B52" s="16" t="str">
        <f>B6</f>
        <v>Chemnitz</v>
      </c>
      <c r="C52" s="16" t="str">
        <f>B7</f>
        <v>Marienberg</v>
      </c>
      <c r="D52" s="16"/>
      <c r="E52" s="28">
        <v>0</v>
      </c>
      <c r="F52" s="28">
        <v>3</v>
      </c>
      <c r="G52" s="28">
        <v>1</v>
      </c>
      <c r="H52" s="28">
        <v>3</v>
      </c>
    </row>
    <row r="53" spans="1:8" ht="15.5" x14ac:dyDescent="0.35">
      <c r="A53" s="17"/>
      <c r="B53" s="16"/>
      <c r="C53" s="16"/>
      <c r="D53" s="16"/>
      <c r="E53" s="28"/>
      <c r="F53" s="28"/>
      <c r="G53" s="28"/>
      <c r="H53" s="28"/>
    </row>
    <row r="54" spans="1:8" ht="15.5" x14ac:dyDescent="0.35">
      <c r="A54" s="17"/>
      <c r="B54" s="16"/>
      <c r="C54" s="16"/>
      <c r="D54" s="16"/>
      <c r="E54" s="28"/>
      <c r="F54" s="28"/>
      <c r="G54" s="28"/>
      <c r="H54" s="28"/>
    </row>
    <row r="55" spans="1:8" ht="15.5" x14ac:dyDescent="0.35">
      <c r="A55" s="17" t="s">
        <v>31</v>
      </c>
      <c r="B55" s="16" t="str">
        <f>B10</f>
        <v>Flöha</v>
      </c>
      <c r="C55" s="16" t="str">
        <f>B8</f>
        <v>Aue</v>
      </c>
      <c r="D55" s="16"/>
      <c r="E55" s="28">
        <v>0</v>
      </c>
      <c r="F55" s="28">
        <v>3</v>
      </c>
      <c r="G55" s="28">
        <v>0</v>
      </c>
      <c r="H55" s="28">
        <v>3</v>
      </c>
    </row>
    <row r="56" spans="1:8" ht="15.5" x14ac:dyDescent="0.35">
      <c r="A56" s="17"/>
      <c r="B56" s="16"/>
      <c r="C56" s="16"/>
      <c r="D56" s="16"/>
      <c r="E56" s="28"/>
      <c r="F56" s="28"/>
      <c r="G56" s="28"/>
      <c r="H56" s="28"/>
    </row>
    <row r="57" spans="1:8" ht="15.5" x14ac:dyDescent="0.35">
      <c r="A57" s="17"/>
      <c r="B57" s="16"/>
      <c r="C57" s="16"/>
      <c r="D57" s="16"/>
      <c r="E57" s="28"/>
      <c r="F57" s="28"/>
      <c r="G57" s="28"/>
      <c r="H57" s="28"/>
    </row>
    <row r="58" spans="1:8" ht="15.5" x14ac:dyDescent="0.35">
      <c r="A58" s="19"/>
      <c r="B58" s="20"/>
      <c r="C58" s="20"/>
      <c r="D58" s="20"/>
      <c r="E58" s="20"/>
      <c r="F58" s="20"/>
      <c r="G58" s="20"/>
      <c r="H58" s="20"/>
    </row>
    <row r="59" spans="1:8" ht="18" x14ac:dyDescent="0.4">
      <c r="A59" s="21"/>
      <c r="B59" s="4" t="s">
        <v>32</v>
      </c>
      <c r="C59" s="13"/>
      <c r="D59" s="13"/>
      <c r="E59" s="13"/>
      <c r="F59" s="13"/>
      <c r="G59" s="13"/>
      <c r="H59" s="13"/>
    </row>
    <row r="60" spans="1:8" ht="18" x14ac:dyDescent="0.4">
      <c r="A60" s="22" t="s">
        <v>33</v>
      </c>
      <c r="B60" s="22" t="s">
        <v>34</v>
      </c>
      <c r="C60" s="8" t="s">
        <v>35</v>
      </c>
      <c r="D60" s="23"/>
      <c r="E60" s="7" t="s">
        <v>15</v>
      </c>
      <c r="F60" s="7"/>
      <c r="G60" s="7" t="s">
        <v>16</v>
      </c>
      <c r="H60" s="7"/>
    </row>
    <row r="61" spans="1:8" ht="17.5" x14ac:dyDescent="0.35">
      <c r="A61" s="29">
        <v>4</v>
      </c>
      <c r="B61" s="25" t="str">
        <f t="shared" ref="B61:B66" si="0">B5</f>
        <v>Freiberg</v>
      </c>
      <c r="C61" s="22">
        <f t="shared" ref="C61:C66" si="1">G61-H61</f>
        <v>-2</v>
      </c>
      <c r="D61" s="22"/>
      <c r="E61" s="25">
        <f>SUM(E13:E15,F22:F24,F28:F30,E37:E39,E46:E48)</f>
        <v>5</v>
      </c>
      <c r="F61" s="25">
        <f>SUM(F13:F15,E22:E24,E28:E30,F37:F39,F46:F48)</f>
        <v>8</v>
      </c>
      <c r="G61" s="25">
        <f>SUM(G13:G15,H22:H24,H28:H30,G37:G39,G46:G48)</f>
        <v>2</v>
      </c>
      <c r="H61" s="25">
        <f>SUM(H13:H15,G22:G24,G28:G30,H37:H39,H46:H48)</f>
        <v>4</v>
      </c>
    </row>
    <row r="62" spans="1:8" ht="17.5" x14ac:dyDescent="0.35">
      <c r="A62" s="29">
        <v>3</v>
      </c>
      <c r="B62" s="25" t="str">
        <f t="shared" si="0"/>
        <v>Chemnitz</v>
      </c>
      <c r="C62" s="22">
        <f t="shared" si="1"/>
        <v>0</v>
      </c>
      <c r="D62" s="22"/>
      <c r="E62" s="25">
        <f>SUM(F13:F15,F25:F27,F31:F33,E43:E45,E52:E54)</f>
        <v>6</v>
      </c>
      <c r="F62" s="25">
        <f>SUM(E13:E15,E25:E27,E31:E33,F43:F45,F52:F54)</f>
        <v>6</v>
      </c>
      <c r="G62" s="25">
        <f>SUM(H13:H15,H25:H27,H31:H33,G43:G45,G52:G54)</f>
        <v>3</v>
      </c>
      <c r="H62" s="25">
        <f>SUM(G13:G15,G25:G27,G31:G33,H43:H45,H52:H54)</f>
        <v>3</v>
      </c>
    </row>
    <row r="63" spans="1:8" ht="17.5" x14ac:dyDescent="0.35">
      <c r="A63" s="29">
        <v>2</v>
      </c>
      <c r="B63" s="25" t="str">
        <f t="shared" si="0"/>
        <v>Marienberg</v>
      </c>
      <c r="C63" s="22">
        <f t="shared" si="1"/>
        <v>4</v>
      </c>
      <c r="D63" s="22"/>
      <c r="E63" s="25">
        <f>SUM(E16:E18,E22:E24,E34:E36,F40:F42,F52:F54)</f>
        <v>10</v>
      </c>
      <c r="F63" s="25">
        <f>SUM(F16:F18,F22:F24,F34:F36,E40:E42,E52:E54)</f>
        <v>4</v>
      </c>
      <c r="G63" s="25">
        <f>SUM(G16:G18,G22:G24,G34:G36,H40:H42,H52:H54)</f>
        <v>9</v>
      </c>
      <c r="H63" s="25">
        <f>SUM(H16:H18,H22:H24,H34:H36,G40:G42,G52:G54)</f>
        <v>5</v>
      </c>
    </row>
    <row r="64" spans="1:8" ht="17.5" x14ac:dyDescent="0.35">
      <c r="A64" s="29">
        <v>1</v>
      </c>
      <c r="B64" s="25" t="str">
        <f t="shared" si="0"/>
        <v>Aue</v>
      </c>
      <c r="C64" s="22">
        <f t="shared" si="1"/>
        <v>5</v>
      </c>
      <c r="D64" s="22"/>
      <c r="E64" s="25">
        <f>SUM(F16:F18,E25:E27,F37:F39,E49:E51,F55:F57)</f>
        <v>11</v>
      </c>
      <c r="F64" s="25">
        <f>SUM(E16:E18,F25:F27,E37:E39,F49:F51,E55:E57)</f>
        <v>2</v>
      </c>
      <c r="G64" s="25">
        <f>SUM(H16:H18,G25:G27,H37:H39,G49:G51,H55:H57)</f>
        <v>5</v>
      </c>
      <c r="H64" s="25">
        <f>SUM(G16:G18,H25:H27,G37:G39,H49:H51,G55:G57)</f>
        <v>0</v>
      </c>
    </row>
    <row r="65" spans="1:8" ht="17.5" x14ac:dyDescent="0.35">
      <c r="A65" s="29">
        <v>6</v>
      </c>
      <c r="B65" s="23" t="str">
        <f t="shared" si="0"/>
        <v>Annaberg</v>
      </c>
      <c r="C65" s="22">
        <f t="shared" si="1"/>
        <v>-4</v>
      </c>
      <c r="D65" s="22"/>
      <c r="E65" s="23">
        <f>SUM(E19:E21,E28:E30,F34:F36,F43:F45,F49:F51)</f>
        <v>2</v>
      </c>
      <c r="F65" s="23">
        <f>SUM(F19:F21,F28:F30,E34:E36,E43:E45,E49:E51)</f>
        <v>11</v>
      </c>
      <c r="G65" s="23">
        <f>SUM(G19:G21,G28:G30,H34:H36,H43:H45,H49:H51)</f>
        <v>1</v>
      </c>
      <c r="H65" s="23">
        <f>SUM(H19:H21,H28:H30,G34:G36,G43:G45,G49:G51)</f>
        <v>5</v>
      </c>
    </row>
    <row r="66" spans="1:8" ht="17.5" x14ac:dyDescent="0.35">
      <c r="A66" s="29">
        <v>5</v>
      </c>
      <c r="B66" s="23" t="str">
        <f t="shared" si="0"/>
        <v>Flöha</v>
      </c>
      <c r="C66" s="22">
        <f t="shared" si="1"/>
        <v>-3</v>
      </c>
      <c r="D66" s="16"/>
      <c r="E66" s="23">
        <f>SUM(F19:F21,E31:E33,E40:E42,F46:F48,E55:E57)</f>
        <v>5</v>
      </c>
      <c r="F66" s="23">
        <f>SUM(E19:E21,F31:F33,F40:F42,E46:E48,F55:F57)</f>
        <v>8</v>
      </c>
      <c r="G66" s="23">
        <f>SUM(H19:H21,G31:G33,G40:G42,H46:H48,G55:G57)</f>
        <v>4</v>
      </c>
      <c r="H66" s="23">
        <f>SUM(G19:G21,H31:H33,H40:H42,G46:G48,H55:H57)</f>
        <v>7</v>
      </c>
    </row>
  </sheetData>
  <mergeCells count="2">
    <mergeCell ref="A1:H1"/>
    <mergeCell ref="A2:H2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9"/>
  <sheetViews>
    <sheetView tabSelected="1" workbookViewId="0">
      <selection activeCell="I26" sqref="I26"/>
    </sheetView>
  </sheetViews>
  <sheetFormatPr baseColWidth="10" defaultRowHeight="14.5" x14ac:dyDescent="0.35"/>
  <cols>
    <col min="1" max="1" width="4.1796875" customWidth="1"/>
    <col min="2" max="2" width="10.1796875" customWidth="1"/>
    <col min="3" max="3" width="4.453125" customWidth="1"/>
    <col min="4" max="4" width="13.453125" customWidth="1"/>
    <col min="5" max="5" width="3.453125" customWidth="1"/>
    <col min="6" max="6" width="13.453125" customWidth="1"/>
    <col min="7" max="7" width="7.81640625" customWidth="1"/>
    <col min="8" max="8" width="4.453125" customWidth="1"/>
    <col min="9" max="9" width="13.453125" customWidth="1"/>
    <col min="10" max="10" width="3.453125" customWidth="1"/>
    <col min="11" max="11" width="13.453125" customWidth="1"/>
    <col min="12" max="12" width="7.81640625" customWidth="1"/>
    <col min="13" max="13" width="4.453125" customWidth="1"/>
    <col min="14" max="14" width="13.453125" customWidth="1"/>
    <col min="15" max="15" width="3.453125" customWidth="1"/>
    <col min="16" max="16" width="13.453125" customWidth="1"/>
    <col min="17" max="17" width="7.81640625" customWidth="1"/>
  </cols>
  <sheetData>
    <row r="1" spans="1:18" ht="16" thickBot="1" x14ac:dyDescent="0.4">
      <c r="A1" s="205" t="s">
        <v>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83"/>
    </row>
    <row r="2" spans="1:18" x14ac:dyDescent="0.35">
      <c r="A2" s="207" t="s">
        <v>64</v>
      </c>
      <c r="B2" s="209" t="s">
        <v>58</v>
      </c>
      <c r="C2" s="211" t="s">
        <v>45</v>
      </c>
      <c r="D2" s="212"/>
      <c r="E2" s="212"/>
      <c r="F2" s="212"/>
      <c r="G2" s="213"/>
      <c r="H2" s="217" t="s">
        <v>46</v>
      </c>
      <c r="I2" s="218"/>
      <c r="J2" s="218"/>
      <c r="K2" s="218"/>
      <c r="L2" s="219"/>
      <c r="M2" s="217" t="s">
        <v>47</v>
      </c>
      <c r="N2" s="218"/>
      <c r="O2" s="218"/>
      <c r="P2" s="218"/>
      <c r="Q2" s="223"/>
    </row>
    <row r="3" spans="1:18" x14ac:dyDescent="0.35">
      <c r="A3" s="208"/>
      <c r="B3" s="210"/>
      <c r="C3" s="214"/>
      <c r="D3" s="215"/>
      <c r="E3" s="215"/>
      <c r="F3" s="215"/>
      <c r="G3" s="216"/>
      <c r="H3" s="220"/>
      <c r="I3" s="221"/>
      <c r="J3" s="221"/>
      <c r="K3" s="221"/>
      <c r="L3" s="222"/>
      <c r="M3" s="220"/>
      <c r="N3" s="221"/>
      <c r="O3" s="221"/>
      <c r="P3" s="221"/>
      <c r="Q3" s="224"/>
    </row>
    <row r="4" spans="1:18" x14ac:dyDescent="0.35">
      <c r="A4" s="208"/>
      <c r="B4" s="210"/>
      <c r="C4" s="225" t="s">
        <v>59</v>
      </c>
      <c r="D4" s="162" t="s">
        <v>50</v>
      </c>
      <c r="E4" s="44"/>
      <c r="F4" s="45"/>
      <c r="G4" s="227" t="s">
        <v>49</v>
      </c>
      <c r="H4" s="225" t="s">
        <v>60</v>
      </c>
      <c r="I4" s="163" t="s">
        <v>48</v>
      </c>
      <c r="J4" s="46"/>
      <c r="K4" s="47"/>
      <c r="L4" s="229" t="s">
        <v>49</v>
      </c>
      <c r="M4" s="231" t="s">
        <v>61</v>
      </c>
      <c r="N4" s="48" t="s">
        <v>51</v>
      </c>
      <c r="O4" s="46"/>
      <c r="P4" s="47"/>
      <c r="Q4" s="233" t="s">
        <v>49</v>
      </c>
    </row>
    <row r="5" spans="1:18" x14ac:dyDescent="0.35">
      <c r="A5" s="208"/>
      <c r="B5" s="210"/>
      <c r="C5" s="226"/>
      <c r="D5" s="49"/>
      <c r="E5" s="50"/>
      <c r="F5" s="51"/>
      <c r="G5" s="228"/>
      <c r="H5" s="226"/>
      <c r="I5" s="47"/>
      <c r="J5" s="52"/>
      <c r="K5" s="53"/>
      <c r="L5" s="230"/>
      <c r="M5" s="232"/>
      <c r="N5" s="47"/>
      <c r="O5" s="52"/>
      <c r="P5" s="53"/>
      <c r="Q5" s="234"/>
    </row>
    <row r="6" spans="1:18" x14ac:dyDescent="0.35">
      <c r="A6" s="208"/>
      <c r="B6" s="210"/>
      <c r="C6" s="226"/>
      <c r="D6" s="235" t="s">
        <v>52</v>
      </c>
      <c r="E6" s="236"/>
      <c r="F6" s="237"/>
      <c r="G6" s="228"/>
      <c r="H6" s="226"/>
      <c r="I6" s="235" t="s">
        <v>52</v>
      </c>
      <c r="J6" s="236"/>
      <c r="K6" s="237"/>
      <c r="L6" s="230"/>
      <c r="M6" s="232"/>
      <c r="N6" s="235" t="s">
        <v>52</v>
      </c>
      <c r="O6" s="236"/>
      <c r="P6" s="237"/>
      <c r="Q6" s="234"/>
    </row>
    <row r="7" spans="1:18" x14ac:dyDescent="0.35">
      <c r="A7" s="208"/>
      <c r="B7" s="210"/>
      <c r="C7" s="226"/>
      <c r="D7" s="54"/>
      <c r="E7" s="50"/>
      <c r="F7" s="51"/>
      <c r="G7" s="228"/>
      <c r="H7" s="226"/>
      <c r="I7" s="55"/>
      <c r="J7" s="52"/>
      <c r="K7" s="53"/>
      <c r="L7" s="230"/>
      <c r="M7" s="232"/>
      <c r="N7" s="56"/>
      <c r="O7" s="52"/>
      <c r="P7" s="53"/>
      <c r="Q7" s="234"/>
    </row>
    <row r="8" spans="1:18" x14ac:dyDescent="0.35">
      <c r="A8" s="208"/>
      <c r="B8" s="210"/>
      <c r="C8" s="226"/>
      <c r="D8" s="54"/>
      <c r="E8" s="50"/>
      <c r="F8" s="51"/>
      <c r="G8" s="228"/>
      <c r="H8" s="226"/>
      <c r="I8" s="56"/>
      <c r="J8" s="52"/>
      <c r="K8" s="53"/>
      <c r="L8" s="230"/>
      <c r="M8" s="232"/>
      <c r="N8" s="56"/>
      <c r="O8" s="52"/>
      <c r="P8" s="53"/>
      <c r="Q8" s="234"/>
    </row>
    <row r="9" spans="1:18" ht="15" thickBot="1" x14ac:dyDescent="0.4">
      <c r="A9" s="208"/>
      <c r="B9" s="210"/>
      <c r="C9" s="226"/>
      <c r="D9" s="56"/>
      <c r="E9" s="52"/>
      <c r="F9" s="53"/>
      <c r="G9" s="228"/>
      <c r="H9" s="226"/>
      <c r="I9" s="56"/>
      <c r="J9" s="52"/>
      <c r="K9" s="53"/>
      <c r="L9" s="230"/>
      <c r="M9" s="232"/>
      <c r="N9" s="56"/>
      <c r="O9" s="52"/>
      <c r="P9" s="53"/>
      <c r="Q9" s="234"/>
    </row>
    <row r="10" spans="1:18" ht="20" x14ac:dyDescent="0.4">
      <c r="A10" s="57">
        <v>1</v>
      </c>
      <c r="B10" s="58" t="s">
        <v>67</v>
      </c>
      <c r="C10" s="62" t="s">
        <v>53</v>
      </c>
      <c r="D10" s="63" t="s">
        <v>3</v>
      </c>
      <c r="E10" s="63"/>
      <c r="F10" s="63" t="s">
        <v>5</v>
      </c>
      <c r="G10" s="61" t="s">
        <v>89</v>
      </c>
      <c r="H10" s="59" t="s">
        <v>54</v>
      </c>
      <c r="I10" s="164" t="s">
        <v>5</v>
      </c>
      <c r="J10" s="60"/>
      <c r="K10" s="165" t="s">
        <v>7</v>
      </c>
      <c r="L10" s="61" t="s">
        <v>89</v>
      </c>
      <c r="M10" s="64" t="s">
        <v>55</v>
      </c>
      <c r="N10" s="65" t="s">
        <v>7</v>
      </c>
      <c r="O10" s="65"/>
      <c r="P10" s="65" t="s">
        <v>9</v>
      </c>
      <c r="Q10" s="66" t="s">
        <v>90</v>
      </c>
    </row>
    <row r="11" spans="1:18" ht="20" x14ac:dyDescent="0.4">
      <c r="A11" s="67">
        <v>2</v>
      </c>
      <c r="B11" s="68" t="s">
        <v>68</v>
      </c>
      <c r="C11" s="71" t="s">
        <v>53</v>
      </c>
      <c r="D11" s="160" t="s">
        <v>7</v>
      </c>
      <c r="E11" s="160"/>
      <c r="F11" s="161" t="s">
        <v>9</v>
      </c>
      <c r="G11" s="70" t="s">
        <v>89</v>
      </c>
      <c r="H11" s="69" t="s">
        <v>54</v>
      </c>
      <c r="I11" s="92" t="s">
        <v>9</v>
      </c>
      <c r="J11" s="92"/>
      <c r="K11" s="92" t="s">
        <v>11</v>
      </c>
      <c r="L11" s="70" t="s">
        <v>91</v>
      </c>
      <c r="M11" s="73" t="s">
        <v>55</v>
      </c>
      <c r="N11" s="74" t="s">
        <v>11</v>
      </c>
      <c r="O11" s="74"/>
      <c r="P11" s="75" t="s">
        <v>13</v>
      </c>
      <c r="Q11" s="76" t="s">
        <v>92</v>
      </c>
    </row>
    <row r="12" spans="1:18" ht="20.5" thickBot="1" x14ac:dyDescent="0.45">
      <c r="A12" s="77">
        <v>3</v>
      </c>
      <c r="B12" s="78" t="s">
        <v>69</v>
      </c>
      <c r="C12" s="82" t="s">
        <v>53</v>
      </c>
      <c r="D12" s="84" t="s">
        <v>63</v>
      </c>
      <c r="E12" s="84"/>
      <c r="F12" s="84" t="s">
        <v>13</v>
      </c>
      <c r="G12" s="81" t="s">
        <v>93</v>
      </c>
      <c r="H12" s="79" t="s">
        <v>54</v>
      </c>
      <c r="I12" s="166" t="s">
        <v>13</v>
      </c>
      <c r="J12" s="80"/>
      <c r="K12" s="105" t="s">
        <v>3</v>
      </c>
      <c r="L12" s="81" t="s">
        <v>89</v>
      </c>
      <c r="M12" s="86" t="s">
        <v>55</v>
      </c>
      <c r="N12" s="87" t="s">
        <v>3</v>
      </c>
      <c r="O12" s="87"/>
      <c r="P12" s="87" t="s">
        <v>5</v>
      </c>
      <c r="Q12" s="88" t="s">
        <v>94</v>
      </c>
    </row>
    <row r="13" spans="1:18" ht="20" x14ac:dyDescent="0.4">
      <c r="A13" s="89">
        <v>4</v>
      </c>
      <c r="B13" s="90" t="s">
        <v>65</v>
      </c>
      <c r="C13" s="95" t="s">
        <v>53</v>
      </c>
      <c r="D13" s="72" t="s">
        <v>7</v>
      </c>
      <c r="E13" s="72"/>
      <c r="F13" s="96" t="s">
        <v>3</v>
      </c>
      <c r="G13" s="94" t="s">
        <v>89</v>
      </c>
      <c r="H13" s="91" t="s">
        <v>54</v>
      </c>
      <c r="I13" s="167" t="s">
        <v>9</v>
      </c>
      <c r="J13" s="92"/>
      <c r="K13" s="93" t="s">
        <v>5</v>
      </c>
      <c r="L13" s="94" t="s">
        <v>95</v>
      </c>
      <c r="M13" s="97" t="s">
        <v>55</v>
      </c>
      <c r="N13" s="98" t="s">
        <v>11</v>
      </c>
      <c r="O13" s="98"/>
      <c r="P13" s="99" t="s">
        <v>7</v>
      </c>
      <c r="Q13" s="100" t="s">
        <v>96</v>
      </c>
    </row>
    <row r="14" spans="1:18" ht="20" x14ac:dyDescent="0.4">
      <c r="A14" s="101">
        <v>5</v>
      </c>
      <c r="B14" s="102" t="s">
        <v>70</v>
      </c>
      <c r="C14" s="95" t="s">
        <v>53</v>
      </c>
      <c r="D14" s="72" t="s">
        <v>9</v>
      </c>
      <c r="E14" s="72"/>
      <c r="F14" s="72" t="s">
        <v>5</v>
      </c>
      <c r="G14" s="94" t="s">
        <v>91</v>
      </c>
      <c r="H14" s="91" t="s">
        <v>54</v>
      </c>
      <c r="I14" s="92" t="s">
        <v>11</v>
      </c>
      <c r="J14" s="92"/>
      <c r="K14" s="93" t="s">
        <v>7</v>
      </c>
      <c r="L14" s="94" t="s">
        <v>93</v>
      </c>
      <c r="M14" s="97" t="s">
        <v>55</v>
      </c>
      <c r="N14" s="98" t="s">
        <v>13</v>
      </c>
      <c r="O14" s="98"/>
      <c r="P14" s="98" t="s">
        <v>9</v>
      </c>
      <c r="Q14" s="100" t="s">
        <v>93</v>
      </c>
    </row>
    <row r="15" spans="1:18" ht="20.5" thickBot="1" x14ac:dyDescent="0.45">
      <c r="A15" s="103">
        <v>6</v>
      </c>
      <c r="B15" s="104" t="s">
        <v>71</v>
      </c>
      <c r="C15" s="82" t="s">
        <v>53</v>
      </c>
      <c r="D15" s="84" t="s">
        <v>63</v>
      </c>
      <c r="E15" s="84"/>
      <c r="F15" s="85" t="s">
        <v>3</v>
      </c>
      <c r="G15" s="81" t="s">
        <v>93</v>
      </c>
      <c r="H15" s="79" t="s">
        <v>54</v>
      </c>
      <c r="I15" s="166" t="s">
        <v>13</v>
      </c>
      <c r="J15" s="80"/>
      <c r="K15" s="105" t="s">
        <v>5</v>
      </c>
      <c r="L15" s="81" t="s">
        <v>93</v>
      </c>
      <c r="M15" s="86" t="s">
        <v>55</v>
      </c>
      <c r="N15" s="87" t="s">
        <v>3</v>
      </c>
      <c r="O15" s="87"/>
      <c r="P15" s="106" t="s">
        <v>7</v>
      </c>
      <c r="Q15" s="88" t="s">
        <v>92</v>
      </c>
    </row>
    <row r="16" spans="1:18" ht="20" x14ac:dyDescent="0.4">
      <c r="A16" s="101">
        <v>7</v>
      </c>
      <c r="B16" s="102" t="s">
        <v>72</v>
      </c>
      <c r="C16" s="95" t="s">
        <v>53</v>
      </c>
      <c r="D16" s="72" t="s">
        <v>13</v>
      </c>
      <c r="E16" s="72"/>
      <c r="F16" s="72" t="s">
        <v>5</v>
      </c>
      <c r="G16" s="94" t="s">
        <v>92</v>
      </c>
      <c r="H16" s="91" t="s">
        <v>54</v>
      </c>
      <c r="I16" s="167" t="s">
        <v>3</v>
      </c>
      <c r="J16" s="92"/>
      <c r="K16" s="93" t="s">
        <v>7</v>
      </c>
      <c r="L16" s="94" t="s">
        <v>97</v>
      </c>
      <c r="M16" s="97" t="s">
        <v>55</v>
      </c>
      <c r="N16" s="98" t="s">
        <v>5</v>
      </c>
      <c r="O16" s="98"/>
      <c r="P16" s="98" t="s">
        <v>9</v>
      </c>
      <c r="Q16" s="100" t="s">
        <v>93</v>
      </c>
    </row>
    <row r="17" spans="1:17" ht="20" x14ac:dyDescent="0.4">
      <c r="A17" s="67">
        <v>8</v>
      </c>
      <c r="B17" s="68" t="s">
        <v>73</v>
      </c>
      <c r="C17" s="71" t="s">
        <v>53</v>
      </c>
      <c r="D17" s="160" t="s">
        <v>7</v>
      </c>
      <c r="E17" s="160"/>
      <c r="F17" s="161" t="s">
        <v>11</v>
      </c>
      <c r="G17" s="70" t="s">
        <v>92</v>
      </c>
      <c r="H17" s="69" t="s">
        <v>54</v>
      </c>
      <c r="I17" s="92" t="s">
        <v>9</v>
      </c>
      <c r="J17" s="92"/>
      <c r="K17" s="92" t="s">
        <v>13</v>
      </c>
      <c r="L17" s="70" t="s">
        <v>89</v>
      </c>
      <c r="M17" s="73" t="s">
        <v>55</v>
      </c>
      <c r="N17" s="74" t="s">
        <v>11</v>
      </c>
      <c r="O17" s="74"/>
      <c r="P17" s="75" t="s">
        <v>3</v>
      </c>
      <c r="Q17" s="76" t="s">
        <v>98</v>
      </c>
    </row>
    <row r="18" spans="1:17" ht="20.5" thickBot="1" x14ac:dyDescent="0.45">
      <c r="A18" s="77">
        <v>9</v>
      </c>
      <c r="B18" s="78" t="s">
        <v>74</v>
      </c>
      <c r="C18" s="82" t="s">
        <v>53</v>
      </c>
      <c r="D18" s="84" t="s">
        <v>3</v>
      </c>
      <c r="E18" s="84"/>
      <c r="F18" s="85" t="s">
        <v>9</v>
      </c>
      <c r="G18" s="81" t="s">
        <v>90</v>
      </c>
      <c r="H18" s="79" t="s">
        <v>54</v>
      </c>
      <c r="I18" s="166" t="s">
        <v>5</v>
      </c>
      <c r="J18" s="80"/>
      <c r="K18" s="105" t="s">
        <v>11</v>
      </c>
      <c r="L18" s="81" t="s">
        <v>89</v>
      </c>
      <c r="M18" s="86" t="s">
        <v>55</v>
      </c>
      <c r="N18" s="87" t="s">
        <v>7</v>
      </c>
      <c r="O18" s="87"/>
      <c r="P18" s="106" t="s">
        <v>13</v>
      </c>
      <c r="Q18" s="88" t="s">
        <v>92</v>
      </c>
    </row>
    <row r="19" spans="1:17" ht="20" x14ac:dyDescent="0.4">
      <c r="A19" s="107">
        <v>10</v>
      </c>
      <c r="B19" s="90" t="s">
        <v>75</v>
      </c>
      <c r="C19" s="95" t="s">
        <v>53</v>
      </c>
      <c r="D19" s="72" t="s">
        <v>13</v>
      </c>
      <c r="E19" s="72"/>
      <c r="F19" s="96" t="s">
        <v>7</v>
      </c>
      <c r="G19" s="94" t="s">
        <v>92</v>
      </c>
      <c r="H19" s="168" t="s">
        <v>54</v>
      </c>
      <c r="I19" s="167" t="s">
        <v>3</v>
      </c>
      <c r="J19" s="92"/>
      <c r="K19" s="93" t="s">
        <v>9</v>
      </c>
      <c r="L19" s="94" t="s">
        <v>99</v>
      </c>
      <c r="M19" s="97" t="s">
        <v>55</v>
      </c>
      <c r="N19" s="98" t="s">
        <v>5</v>
      </c>
      <c r="O19" s="98"/>
      <c r="P19" s="99" t="s">
        <v>11</v>
      </c>
      <c r="Q19" s="100" t="s">
        <v>100</v>
      </c>
    </row>
    <row r="20" spans="1:17" ht="20" x14ac:dyDescent="0.4">
      <c r="A20" s="108">
        <v>11</v>
      </c>
      <c r="B20" s="109" t="s">
        <v>76</v>
      </c>
      <c r="C20" s="71" t="s">
        <v>53</v>
      </c>
      <c r="D20" s="160" t="s">
        <v>5</v>
      </c>
      <c r="E20" s="160"/>
      <c r="F20" s="161" t="s">
        <v>11</v>
      </c>
      <c r="G20" s="70" t="s">
        <v>94</v>
      </c>
      <c r="H20" s="169" t="s">
        <v>54</v>
      </c>
      <c r="I20" s="92" t="s">
        <v>7</v>
      </c>
      <c r="J20" s="92"/>
      <c r="K20" s="93" t="s">
        <v>13</v>
      </c>
      <c r="L20" s="70" t="s">
        <v>90</v>
      </c>
      <c r="M20" s="73" t="s">
        <v>55</v>
      </c>
      <c r="N20" s="110" t="s">
        <v>9</v>
      </c>
      <c r="O20" s="111"/>
      <c r="P20" s="112" t="s">
        <v>3</v>
      </c>
      <c r="Q20" s="76" t="s">
        <v>93</v>
      </c>
    </row>
    <row r="21" spans="1:17" ht="20.5" thickBot="1" x14ac:dyDescent="0.45">
      <c r="A21" s="113">
        <v>12</v>
      </c>
      <c r="B21" s="104" t="s">
        <v>66</v>
      </c>
      <c r="C21" s="82" t="s">
        <v>53</v>
      </c>
      <c r="D21" s="83" t="s">
        <v>3</v>
      </c>
      <c r="E21" s="84"/>
      <c r="F21" s="85" t="s">
        <v>13</v>
      </c>
      <c r="G21" s="81" t="s">
        <v>97</v>
      </c>
      <c r="H21" s="172" t="s">
        <v>54</v>
      </c>
      <c r="I21" s="173" t="s">
        <v>5</v>
      </c>
      <c r="J21" s="174"/>
      <c r="K21" s="170" t="s">
        <v>3</v>
      </c>
      <c r="L21" s="81" t="s">
        <v>93</v>
      </c>
      <c r="M21" s="86" t="s">
        <v>55</v>
      </c>
      <c r="N21" s="178" t="s">
        <v>7</v>
      </c>
      <c r="O21" s="179"/>
      <c r="P21" s="180" t="s">
        <v>5</v>
      </c>
      <c r="Q21" s="88" t="s">
        <v>93</v>
      </c>
    </row>
    <row r="22" spans="1:17" ht="20" x14ac:dyDescent="0.4">
      <c r="A22" s="119">
        <v>13</v>
      </c>
      <c r="B22" s="102" t="s">
        <v>77</v>
      </c>
      <c r="C22" s="95" t="s">
        <v>53</v>
      </c>
      <c r="D22" s="72" t="s">
        <v>9</v>
      </c>
      <c r="E22" s="72"/>
      <c r="F22" s="72" t="s">
        <v>11</v>
      </c>
      <c r="G22" s="94" t="s">
        <v>93</v>
      </c>
      <c r="H22" s="168" t="s">
        <v>54</v>
      </c>
      <c r="I22" s="175" t="s">
        <v>11</v>
      </c>
      <c r="J22" s="175"/>
      <c r="K22" s="175" t="s">
        <v>13</v>
      </c>
      <c r="L22" s="94" t="s">
        <v>93</v>
      </c>
      <c r="M22" s="97" t="s">
        <v>55</v>
      </c>
      <c r="N22" s="181" t="s">
        <v>13</v>
      </c>
      <c r="O22" s="181"/>
      <c r="P22" s="182" t="s">
        <v>3</v>
      </c>
      <c r="Q22" s="100" t="s">
        <v>93</v>
      </c>
    </row>
    <row r="23" spans="1:17" ht="20" x14ac:dyDescent="0.4">
      <c r="A23" s="124">
        <v>14</v>
      </c>
      <c r="B23" s="90" t="s">
        <v>78</v>
      </c>
      <c r="C23" s="95" t="s">
        <v>53</v>
      </c>
      <c r="D23" s="72" t="s">
        <v>5</v>
      </c>
      <c r="E23" s="72"/>
      <c r="F23" s="96" t="s">
        <v>7</v>
      </c>
      <c r="G23" s="70" t="s">
        <v>93</v>
      </c>
      <c r="H23" s="169" t="s">
        <v>54</v>
      </c>
      <c r="I23" s="176" t="s">
        <v>7</v>
      </c>
      <c r="J23" s="176"/>
      <c r="K23" s="177" t="s">
        <v>9</v>
      </c>
      <c r="L23" s="70" t="s">
        <v>99</v>
      </c>
      <c r="M23" s="73" t="s">
        <v>55</v>
      </c>
      <c r="N23" s="111" t="s">
        <v>9</v>
      </c>
      <c r="O23" s="111"/>
      <c r="P23" s="112" t="s">
        <v>11</v>
      </c>
      <c r="Q23" s="76" t="s">
        <v>101</v>
      </c>
    </row>
    <row r="24" spans="1:17" ht="20.5" thickBot="1" x14ac:dyDescent="0.45">
      <c r="A24" s="132">
        <v>15</v>
      </c>
      <c r="B24" s="78" t="s">
        <v>79</v>
      </c>
      <c r="C24" s="82" t="s">
        <v>53</v>
      </c>
      <c r="D24" s="84" t="s">
        <v>13</v>
      </c>
      <c r="E24" s="84"/>
      <c r="F24" s="171" t="s">
        <v>9</v>
      </c>
      <c r="G24" s="81" t="s">
        <v>99</v>
      </c>
      <c r="H24" s="172" t="s">
        <v>54</v>
      </c>
      <c r="I24" s="173" t="s">
        <v>3</v>
      </c>
      <c r="J24" s="174"/>
      <c r="K24" s="170" t="s">
        <v>11</v>
      </c>
      <c r="L24" s="81" t="s">
        <v>102</v>
      </c>
      <c r="M24" s="86" t="s">
        <v>55</v>
      </c>
      <c r="N24" s="179" t="s">
        <v>5</v>
      </c>
      <c r="O24" s="179"/>
      <c r="P24" s="180" t="s">
        <v>13</v>
      </c>
      <c r="Q24" s="88" t="s">
        <v>99</v>
      </c>
    </row>
    <row r="25" spans="1:17" ht="20" x14ac:dyDescent="0.4">
      <c r="A25" s="107">
        <v>16</v>
      </c>
      <c r="B25" s="90"/>
      <c r="C25" s="125"/>
      <c r="D25" s="126"/>
      <c r="E25" s="126"/>
      <c r="F25" s="126"/>
      <c r="G25" s="133"/>
      <c r="H25" s="134"/>
      <c r="I25" s="135"/>
      <c r="J25" s="135"/>
      <c r="K25" s="135"/>
      <c r="L25" s="133"/>
      <c r="M25" s="136"/>
      <c r="N25" s="135"/>
      <c r="O25" s="135"/>
      <c r="P25" s="137"/>
      <c r="Q25" s="138"/>
    </row>
    <row r="26" spans="1:17" ht="20" x14ac:dyDescent="0.4">
      <c r="A26" s="119">
        <v>17</v>
      </c>
      <c r="B26" s="102">
        <v>0.4861111111111111</v>
      </c>
      <c r="C26" s="120"/>
      <c r="D26" s="121" t="s">
        <v>56</v>
      </c>
      <c r="E26" s="121"/>
      <c r="F26" s="139"/>
      <c r="G26" s="122"/>
      <c r="H26" s="140"/>
      <c r="I26" s="141"/>
      <c r="J26" s="121"/>
      <c r="K26" s="139"/>
      <c r="L26" s="122"/>
      <c r="M26" s="140"/>
      <c r="N26" s="121"/>
      <c r="O26" s="121"/>
      <c r="P26" s="121"/>
      <c r="Q26" s="123"/>
    </row>
    <row r="27" spans="1:17" ht="20" x14ac:dyDescent="0.4">
      <c r="A27" s="124">
        <v>18</v>
      </c>
      <c r="B27" s="68"/>
      <c r="C27" s="130"/>
      <c r="D27" s="142"/>
      <c r="E27" s="142"/>
      <c r="F27" s="129"/>
      <c r="G27" s="127"/>
      <c r="H27" s="143"/>
      <c r="I27" s="128"/>
      <c r="J27" s="142"/>
      <c r="K27" s="129"/>
      <c r="L27" s="127"/>
      <c r="M27" s="144"/>
      <c r="N27" s="128"/>
      <c r="O27" s="142"/>
      <c r="P27" s="129"/>
      <c r="Q27" s="131"/>
    </row>
    <row r="28" spans="1:17" ht="20" x14ac:dyDescent="0.4">
      <c r="A28" s="145">
        <v>19</v>
      </c>
      <c r="B28" s="146"/>
      <c r="C28" s="120"/>
      <c r="D28" s="121"/>
      <c r="E28" s="121"/>
      <c r="F28" s="121"/>
      <c r="G28" s="147"/>
      <c r="H28" s="148"/>
      <c r="I28" s="149"/>
      <c r="J28" s="150"/>
      <c r="K28" s="151"/>
      <c r="L28" s="147"/>
      <c r="M28" s="152"/>
      <c r="N28" s="153"/>
      <c r="O28" s="154"/>
      <c r="P28" s="153"/>
      <c r="Q28" s="155"/>
    </row>
    <row r="29" spans="1:17" ht="20.5" thickBot="1" x14ac:dyDescent="0.45">
      <c r="A29" s="113">
        <v>20</v>
      </c>
      <c r="B29" s="104"/>
      <c r="C29" s="114"/>
      <c r="D29" s="115"/>
      <c r="E29" s="115"/>
      <c r="F29" s="116"/>
      <c r="G29" s="117"/>
      <c r="H29" s="156"/>
      <c r="I29" s="157"/>
      <c r="J29" s="157"/>
      <c r="K29" s="158"/>
      <c r="L29" s="117"/>
      <c r="M29" s="159"/>
      <c r="N29" s="115"/>
      <c r="O29" s="115"/>
      <c r="P29" s="115"/>
      <c r="Q29" s="118"/>
    </row>
  </sheetData>
  <mergeCells count="15">
    <mergeCell ref="A1:Q1"/>
    <mergeCell ref="A2:A9"/>
    <mergeCell ref="B2:B9"/>
    <mergeCell ref="C2:G3"/>
    <mergeCell ref="H2:L3"/>
    <mergeCell ref="M2:Q3"/>
    <mergeCell ref="C4:C9"/>
    <mergeCell ref="G4:G9"/>
    <mergeCell ref="H4:H9"/>
    <mergeCell ref="L4:L9"/>
    <mergeCell ref="M4:M9"/>
    <mergeCell ref="Q4:Q9"/>
    <mergeCell ref="D6:F6"/>
    <mergeCell ref="I6:K6"/>
    <mergeCell ref="N6:P6"/>
  </mergeCells>
  <pageMargins left="0.11811023622047245" right="0.11811023622047245" top="0.39370078740157483" bottom="0.19685039370078741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9"/>
  <sheetViews>
    <sheetView topLeftCell="A4" workbookViewId="0">
      <selection activeCell="F10" sqref="F10"/>
    </sheetView>
  </sheetViews>
  <sheetFormatPr baseColWidth="10" defaultRowHeight="14.5" x14ac:dyDescent="0.35"/>
  <cols>
    <col min="1" max="1" width="4.1796875" customWidth="1"/>
    <col min="2" max="2" width="10.1796875" customWidth="1"/>
    <col min="3" max="3" width="4.453125" customWidth="1"/>
    <col min="4" max="4" width="13.453125" customWidth="1"/>
    <col min="5" max="5" width="3.453125" customWidth="1"/>
    <col min="6" max="6" width="13.453125" customWidth="1"/>
    <col min="7" max="7" width="7.81640625" customWidth="1"/>
    <col min="8" max="8" width="4.453125" customWidth="1"/>
    <col min="9" max="9" width="13.453125" customWidth="1"/>
    <col min="10" max="10" width="3.453125" customWidth="1"/>
    <col min="11" max="11" width="13.453125" customWidth="1"/>
    <col min="12" max="12" width="7.81640625" customWidth="1"/>
    <col min="13" max="13" width="4.453125" customWidth="1"/>
    <col min="14" max="14" width="13.453125" customWidth="1"/>
    <col min="15" max="15" width="3.453125" customWidth="1"/>
    <col min="16" max="16" width="13.453125" customWidth="1"/>
    <col min="17" max="17" width="7.81640625" customWidth="1"/>
  </cols>
  <sheetData>
    <row r="1" spans="1:17" ht="16" thickBot="1" x14ac:dyDescent="0.4">
      <c r="A1" s="205" t="s">
        <v>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x14ac:dyDescent="0.35">
      <c r="A2" s="207" t="s">
        <v>44</v>
      </c>
      <c r="B2" s="209" t="s">
        <v>58</v>
      </c>
      <c r="C2" s="211" t="s">
        <v>45</v>
      </c>
      <c r="D2" s="212"/>
      <c r="E2" s="212"/>
      <c r="F2" s="212"/>
      <c r="G2" s="213"/>
      <c r="H2" s="217" t="s">
        <v>46</v>
      </c>
      <c r="I2" s="218"/>
      <c r="J2" s="218"/>
      <c r="K2" s="218"/>
      <c r="L2" s="219"/>
      <c r="M2" s="217" t="s">
        <v>47</v>
      </c>
      <c r="N2" s="218"/>
      <c r="O2" s="218"/>
      <c r="P2" s="218"/>
      <c r="Q2" s="223"/>
    </row>
    <row r="3" spans="1:17" x14ac:dyDescent="0.35">
      <c r="A3" s="208"/>
      <c r="B3" s="210"/>
      <c r="C3" s="214"/>
      <c r="D3" s="215"/>
      <c r="E3" s="215"/>
      <c r="F3" s="215"/>
      <c r="G3" s="216"/>
      <c r="H3" s="220"/>
      <c r="I3" s="221"/>
      <c r="J3" s="221"/>
      <c r="K3" s="221"/>
      <c r="L3" s="222"/>
      <c r="M3" s="220"/>
      <c r="N3" s="221"/>
      <c r="O3" s="221"/>
      <c r="P3" s="221"/>
      <c r="Q3" s="224"/>
    </row>
    <row r="4" spans="1:17" x14ac:dyDescent="0.35">
      <c r="A4" s="208"/>
      <c r="B4" s="210"/>
      <c r="C4" s="225" t="s">
        <v>59</v>
      </c>
      <c r="D4" s="162" t="s">
        <v>50</v>
      </c>
      <c r="E4" s="44"/>
      <c r="F4" s="45"/>
      <c r="G4" s="227" t="s">
        <v>80</v>
      </c>
      <c r="H4" s="225" t="s">
        <v>60</v>
      </c>
      <c r="I4" s="163" t="s">
        <v>48</v>
      </c>
      <c r="J4" s="46"/>
      <c r="K4" s="47"/>
      <c r="L4" s="229" t="s">
        <v>80</v>
      </c>
      <c r="M4" s="231" t="s">
        <v>61</v>
      </c>
      <c r="N4" s="48" t="s">
        <v>51</v>
      </c>
      <c r="O4" s="46"/>
      <c r="P4" s="47"/>
      <c r="Q4" s="233" t="s">
        <v>80</v>
      </c>
    </row>
    <row r="5" spans="1:17" x14ac:dyDescent="0.35">
      <c r="A5" s="208"/>
      <c r="B5" s="210"/>
      <c r="C5" s="226"/>
      <c r="D5" s="49"/>
      <c r="E5" s="50"/>
      <c r="F5" s="51"/>
      <c r="G5" s="228"/>
      <c r="H5" s="226"/>
      <c r="I5" s="47"/>
      <c r="J5" s="52"/>
      <c r="K5" s="53"/>
      <c r="L5" s="230"/>
      <c r="M5" s="232"/>
      <c r="N5" s="47"/>
      <c r="O5" s="52"/>
      <c r="P5" s="53"/>
      <c r="Q5" s="234"/>
    </row>
    <row r="6" spans="1:17" x14ac:dyDescent="0.35">
      <c r="A6" s="208"/>
      <c r="B6" s="210"/>
      <c r="C6" s="226"/>
      <c r="D6" s="235" t="s">
        <v>52</v>
      </c>
      <c r="E6" s="236"/>
      <c r="F6" s="237"/>
      <c r="G6" s="228"/>
      <c r="H6" s="226"/>
      <c r="I6" s="235" t="s">
        <v>52</v>
      </c>
      <c r="J6" s="236"/>
      <c r="K6" s="237"/>
      <c r="L6" s="230"/>
      <c r="M6" s="232"/>
      <c r="N6" s="235" t="s">
        <v>52</v>
      </c>
      <c r="O6" s="236"/>
      <c r="P6" s="237"/>
      <c r="Q6" s="234"/>
    </row>
    <row r="7" spans="1:17" x14ac:dyDescent="0.35">
      <c r="A7" s="208"/>
      <c r="B7" s="210"/>
      <c r="C7" s="226"/>
      <c r="D7" s="54"/>
      <c r="E7" s="50"/>
      <c r="F7" s="51"/>
      <c r="G7" s="228"/>
      <c r="H7" s="226"/>
      <c r="I7" s="55"/>
      <c r="J7" s="52"/>
      <c r="K7" s="53"/>
      <c r="L7" s="230"/>
      <c r="M7" s="232"/>
      <c r="N7" s="56"/>
      <c r="O7" s="52"/>
      <c r="P7" s="53"/>
      <c r="Q7" s="234"/>
    </row>
    <row r="8" spans="1:17" x14ac:dyDescent="0.35">
      <c r="A8" s="208"/>
      <c r="B8" s="210"/>
      <c r="C8" s="226"/>
      <c r="D8" s="54"/>
      <c r="E8" s="50"/>
      <c r="F8" s="51"/>
      <c r="G8" s="228"/>
      <c r="H8" s="226"/>
      <c r="I8" s="56"/>
      <c r="J8" s="52"/>
      <c r="K8" s="53"/>
      <c r="L8" s="230"/>
      <c r="M8" s="232"/>
      <c r="N8" s="56"/>
      <c r="O8" s="52"/>
      <c r="P8" s="53"/>
      <c r="Q8" s="234"/>
    </row>
    <row r="9" spans="1:17" ht="15" thickBot="1" x14ac:dyDescent="0.4">
      <c r="A9" s="208"/>
      <c r="B9" s="210"/>
      <c r="C9" s="226"/>
      <c r="D9" s="56"/>
      <c r="E9" s="52"/>
      <c r="F9" s="53"/>
      <c r="G9" s="228"/>
      <c r="H9" s="226"/>
      <c r="I9" s="56"/>
      <c r="J9" s="52"/>
      <c r="K9" s="53"/>
      <c r="L9" s="230"/>
      <c r="M9" s="232"/>
      <c r="N9" s="56"/>
      <c r="O9" s="52"/>
      <c r="P9" s="53"/>
      <c r="Q9" s="234"/>
    </row>
    <row r="10" spans="1:17" ht="20" x14ac:dyDescent="0.4">
      <c r="A10" s="57">
        <v>1</v>
      </c>
      <c r="B10" s="58" t="s">
        <v>67</v>
      </c>
      <c r="C10" s="62" t="s">
        <v>53</v>
      </c>
      <c r="D10" s="63" t="s">
        <v>3</v>
      </c>
      <c r="E10" s="63"/>
      <c r="F10" s="63" t="s">
        <v>5</v>
      </c>
      <c r="G10" s="61" t="s">
        <v>82</v>
      </c>
      <c r="H10" s="59" t="s">
        <v>54</v>
      </c>
      <c r="I10" s="164" t="s">
        <v>5</v>
      </c>
      <c r="J10" s="60"/>
      <c r="K10" s="165" t="s">
        <v>7</v>
      </c>
      <c r="L10" s="61" t="s">
        <v>81</v>
      </c>
      <c r="M10" s="64" t="s">
        <v>55</v>
      </c>
      <c r="N10" s="65" t="s">
        <v>7</v>
      </c>
      <c r="O10" s="65"/>
      <c r="P10" s="65" t="s">
        <v>9</v>
      </c>
      <c r="Q10" s="66" t="s">
        <v>83</v>
      </c>
    </row>
    <row r="11" spans="1:17" ht="20" x14ac:dyDescent="0.4">
      <c r="A11" s="67">
        <v>2</v>
      </c>
      <c r="B11" s="68" t="s">
        <v>68</v>
      </c>
      <c r="C11" s="71" t="s">
        <v>53</v>
      </c>
      <c r="D11" s="160" t="s">
        <v>7</v>
      </c>
      <c r="E11" s="160"/>
      <c r="F11" s="161" t="s">
        <v>9</v>
      </c>
      <c r="G11" s="70" t="s">
        <v>85</v>
      </c>
      <c r="H11" s="69" t="s">
        <v>54</v>
      </c>
      <c r="I11" s="92" t="s">
        <v>9</v>
      </c>
      <c r="J11" s="92"/>
      <c r="K11" s="92" t="s">
        <v>11</v>
      </c>
      <c r="L11" s="70" t="s">
        <v>81</v>
      </c>
      <c r="M11" s="73" t="s">
        <v>55</v>
      </c>
      <c r="N11" s="74" t="s">
        <v>11</v>
      </c>
      <c r="O11" s="74"/>
      <c r="P11" s="75" t="s">
        <v>13</v>
      </c>
      <c r="Q11" s="76" t="s">
        <v>84</v>
      </c>
    </row>
    <row r="12" spans="1:17" ht="20.5" thickBot="1" x14ac:dyDescent="0.45">
      <c r="A12" s="77">
        <v>3</v>
      </c>
      <c r="B12" s="78" t="s">
        <v>69</v>
      </c>
      <c r="C12" s="82" t="s">
        <v>53</v>
      </c>
      <c r="D12" s="84" t="s">
        <v>63</v>
      </c>
      <c r="E12" s="84"/>
      <c r="F12" s="84" t="s">
        <v>13</v>
      </c>
      <c r="G12" s="81" t="s">
        <v>85</v>
      </c>
      <c r="H12" s="79" t="s">
        <v>54</v>
      </c>
      <c r="I12" s="166" t="s">
        <v>13</v>
      </c>
      <c r="J12" s="80"/>
      <c r="K12" s="105" t="s">
        <v>3</v>
      </c>
      <c r="L12" s="81" t="s">
        <v>86</v>
      </c>
      <c r="M12" s="86" t="s">
        <v>55</v>
      </c>
      <c r="N12" s="87" t="s">
        <v>3</v>
      </c>
      <c r="O12" s="87"/>
      <c r="P12" s="87" t="s">
        <v>5</v>
      </c>
      <c r="Q12" s="88" t="s">
        <v>82</v>
      </c>
    </row>
    <row r="13" spans="1:17" ht="20" x14ac:dyDescent="0.4">
      <c r="A13" s="89">
        <v>4</v>
      </c>
      <c r="B13" s="90" t="s">
        <v>65</v>
      </c>
      <c r="C13" s="95" t="s">
        <v>53</v>
      </c>
      <c r="D13" s="72" t="s">
        <v>7</v>
      </c>
      <c r="E13" s="72"/>
      <c r="F13" s="96" t="s">
        <v>3</v>
      </c>
      <c r="G13" s="94" t="s">
        <v>83</v>
      </c>
      <c r="H13" s="91" t="s">
        <v>54</v>
      </c>
      <c r="I13" s="167" t="s">
        <v>9</v>
      </c>
      <c r="J13" s="92"/>
      <c r="K13" s="93" t="s">
        <v>5</v>
      </c>
      <c r="L13" s="94" t="s">
        <v>86</v>
      </c>
      <c r="M13" s="97" t="s">
        <v>55</v>
      </c>
      <c r="N13" s="98" t="s">
        <v>11</v>
      </c>
      <c r="O13" s="98"/>
      <c r="P13" s="99" t="s">
        <v>7</v>
      </c>
      <c r="Q13" s="100" t="s">
        <v>84</v>
      </c>
    </row>
    <row r="14" spans="1:17" ht="20" x14ac:dyDescent="0.4">
      <c r="A14" s="101">
        <v>5</v>
      </c>
      <c r="B14" s="102" t="s">
        <v>70</v>
      </c>
      <c r="C14" s="95" t="s">
        <v>53</v>
      </c>
      <c r="D14" s="72" t="s">
        <v>9</v>
      </c>
      <c r="E14" s="72"/>
      <c r="F14" s="72" t="s">
        <v>5</v>
      </c>
      <c r="G14" s="94" t="s">
        <v>83</v>
      </c>
      <c r="H14" s="91" t="s">
        <v>54</v>
      </c>
      <c r="I14" s="92" t="s">
        <v>11</v>
      </c>
      <c r="J14" s="92"/>
      <c r="K14" s="93" t="s">
        <v>7</v>
      </c>
      <c r="L14" s="94" t="s">
        <v>81</v>
      </c>
      <c r="M14" s="97" t="s">
        <v>55</v>
      </c>
      <c r="N14" s="98" t="s">
        <v>13</v>
      </c>
      <c r="O14" s="98"/>
      <c r="P14" s="98" t="s">
        <v>9</v>
      </c>
      <c r="Q14" s="100" t="s">
        <v>84</v>
      </c>
    </row>
    <row r="15" spans="1:17" ht="20.5" thickBot="1" x14ac:dyDescent="0.45">
      <c r="A15" s="103">
        <v>6</v>
      </c>
      <c r="B15" s="104" t="s">
        <v>71</v>
      </c>
      <c r="C15" s="82" t="s">
        <v>53</v>
      </c>
      <c r="D15" s="84" t="s">
        <v>63</v>
      </c>
      <c r="E15" s="84"/>
      <c r="F15" s="85" t="s">
        <v>3</v>
      </c>
      <c r="G15" s="81" t="s">
        <v>82</v>
      </c>
      <c r="H15" s="79" t="s">
        <v>54</v>
      </c>
      <c r="I15" s="166" t="s">
        <v>13</v>
      </c>
      <c r="J15" s="80"/>
      <c r="K15" s="105" t="s">
        <v>5</v>
      </c>
      <c r="L15" s="81" t="s">
        <v>85</v>
      </c>
      <c r="M15" s="86" t="s">
        <v>55</v>
      </c>
      <c r="N15" s="87" t="s">
        <v>3</v>
      </c>
      <c r="O15" s="87"/>
      <c r="P15" s="106" t="s">
        <v>7</v>
      </c>
      <c r="Q15" s="88" t="s">
        <v>86</v>
      </c>
    </row>
    <row r="16" spans="1:17" ht="20" x14ac:dyDescent="0.4">
      <c r="A16" s="101">
        <v>7</v>
      </c>
      <c r="B16" s="102" t="s">
        <v>72</v>
      </c>
      <c r="C16" s="95" t="s">
        <v>53</v>
      </c>
      <c r="D16" s="72" t="s">
        <v>13</v>
      </c>
      <c r="E16" s="72"/>
      <c r="F16" s="72" t="s">
        <v>5</v>
      </c>
      <c r="G16" s="94" t="s">
        <v>82</v>
      </c>
      <c r="H16" s="91" t="s">
        <v>54</v>
      </c>
      <c r="I16" s="167" t="s">
        <v>3</v>
      </c>
      <c r="J16" s="92"/>
      <c r="K16" s="93" t="s">
        <v>7</v>
      </c>
      <c r="L16" s="94" t="s">
        <v>83</v>
      </c>
      <c r="M16" s="97" t="s">
        <v>55</v>
      </c>
      <c r="N16" s="98" t="s">
        <v>5</v>
      </c>
      <c r="O16" s="98"/>
      <c r="P16" s="98" t="s">
        <v>9</v>
      </c>
      <c r="Q16" s="100" t="s">
        <v>86</v>
      </c>
    </row>
    <row r="17" spans="1:17" ht="20" x14ac:dyDescent="0.4">
      <c r="A17" s="67">
        <v>8</v>
      </c>
      <c r="B17" s="68" t="s">
        <v>73</v>
      </c>
      <c r="C17" s="71" t="s">
        <v>53</v>
      </c>
      <c r="D17" s="160" t="s">
        <v>7</v>
      </c>
      <c r="E17" s="160"/>
      <c r="F17" s="161" t="s">
        <v>11</v>
      </c>
      <c r="G17" s="70" t="s">
        <v>84</v>
      </c>
      <c r="H17" s="69" t="s">
        <v>54</v>
      </c>
      <c r="I17" s="92" t="s">
        <v>9</v>
      </c>
      <c r="J17" s="92"/>
      <c r="K17" s="92" t="s">
        <v>13</v>
      </c>
      <c r="L17" s="70" t="s">
        <v>81</v>
      </c>
      <c r="M17" s="73" t="s">
        <v>55</v>
      </c>
      <c r="N17" s="74" t="s">
        <v>11</v>
      </c>
      <c r="O17" s="74"/>
      <c r="P17" s="75" t="s">
        <v>3</v>
      </c>
      <c r="Q17" s="76" t="s">
        <v>83</v>
      </c>
    </row>
    <row r="18" spans="1:17" ht="20.5" thickBot="1" x14ac:dyDescent="0.45">
      <c r="A18" s="77">
        <v>9</v>
      </c>
      <c r="B18" s="78" t="s">
        <v>74</v>
      </c>
      <c r="C18" s="82" t="s">
        <v>53</v>
      </c>
      <c r="D18" s="84" t="s">
        <v>3</v>
      </c>
      <c r="E18" s="84"/>
      <c r="F18" s="85" t="s">
        <v>9</v>
      </c>
      <c r="G18" s="81" t="s">
        <v>84</v>
      </c>
      <c r="H18" s="79" t="s">
        <v>54</v>
      </c>
      <c r="I18" s="166" t="s">
        <v>5</v>
      </c>
      <c r="J18" s="80"/>
      <c r="K18" s="105" t="s">
        <v>11</v>
      </c>
      <c r="L18" s="81" t="s">
        <v>81</v>
      </c>
      <c r="M18" s="86" t="s">
        <v>55</v>
      </c>
      <c r="N18" s="87" t="s">
        <v>7</v>
      </c>
      <c r="O18" s="87"/>
      <c r="P18" s="106" t="s">
        <v>13</v>
      </c>
      <c r="Q18" s="88" t="s">
        <v>85</v>
      </c>
    </row>
    <row r="19" spans="1:17" ht="20" x14ac:dyDescent="0.4">
      <c r="A19" s="107">
        <v>10</v>
      </c>
      <c r="B19" s="90" t="s">
        <v>75</v>
      </c>
      <c r="C19" s="95" t="s">
        <v>53</v>
      </c>
      <c r="D19" s="72" t="s">
        <v>13</v>
      </c>
      <c r="E19" s="72"/>
      <c r="F19" s="96" t="s">
        <v>7</v>
      </c>
      <c r="G19" s="94" t="s">
        <v>83</v>
      </c>
      <c r="H19" s="168" t="s">
        <v>54</v>
      </c>
      <c r="I19" s="167" t="s">
        <v>3</v>
      </c>
      <c r="J19" s="92"/>
      <c r="K19" s="93" t="s">
        <v>9</v>
      </c>
      <c r="L19" s="94" t="s">
        <v>86</v>
      </c>
      <c r="M19" s="97" t="s">
        <v>55</v>
      </c>
      <c r="N19" s="98" t="s">
        <v>5</v>
      </c>
      <c r="O19" s="98"/>
      <c r="P19" s="99" t="s">
        <v>11</v>
      </c>
      <c r="Q19" s="100" t="s">
        <v>82</v>
      </c>
    </row>
    <row r="20" spans="1:17" ht="20" x14ac:dyDescent="0.4">
      <c r="A20" s="108">
        <v>11</v>
      </c>
      <c r="B20" s="109" t="s">
        <v>76</v>
      </c>
      <c r="C20" s="71" t="s">
        <v>53</v>
      </c>
      <c r="D20" s="160" t="s">
        <v>5</v>
      </c>
      <c r="E20" s="160"/>
      <c r="F20" s="161" t="s">
        <v>11</v>
      </c>
      <c r="G20" s="70" t="s">
        <v>81</v>
      </c>
      <c r="H20" s="169" t="s">
        <v>54</v>
      </c>
      <c r="I20" s="92" t="s">
        <v>7</v>
      </c>
      <c r="J20" s="92"/>
      <c r="K20" s="93" t="s">
        <v>13</v>
      </c>
      <c r="L20" s="70" t="s">
        <v>86</v>
      </c>
      <c r="M20" s="73" t="s">
        <v>55</v>
      </c>
      <c r="N20" s="110" t="s">
        <v>9</v>
      </c>
      <c r="O20" s="111"/>
      <c r="P20" s="112" t="s">
        <v>3</v>
      </c>
      <c r="Q20" s="76" t="s">
        <v>85</v>
      </c>
    </row>
    <row r="21" spans="1:17" ht="20.5" thickBot="1" x14ac:dyDescent="0.45">
      <c r="A21" s="113">
        <v>12</v>
      </c>
      <c r="B21" s="104" t="s">
        <v>66</v>
      </c>
      <c r="C21" s="82" t="s">
        <v>53</v>
      </c>
      <c r="D21" s="83" t="s">
        <v>3</v>
      </c>
      <c r="E21" s="84"/>
      <c r="F21" s="85" t="s">
        <v>13</v>
      </c>
      <c r="G21" s="81" t="s">
        <v>84</v>
      </c>
      <c r="H21" s="172" t="s">
        <v>54</v>
      </c>
      <c r="I21" s="173" t="s">
        <v>5</v>
      </c>
      <c r="J21" s="174"/>
      <c r="K21" s="170" t="s">
        <v>3</v>
      </c>
      <c r="L21" s="81" t="s">
        <v>83</v>
      </c>
      <c r="M21" s="86" t="s">
        <v>55</v>
      </c>
      <c r="N21" s="178" t="s">
        <v>7</v>
      </c>
      <c r="O21" s="179"/>
      <c r="P21" s="180" t="s">
        <v>5</v>
      </c>
      <c r="Q21" s="88" t="s">
        <v>82</v>
      </c>
    </row>
    <row r="22" spans="1:17" ht="20" x14ac:dyDescent="0.4">
      <c r="A22" s="119">
        <v>13</v>
      </c>
      <c r="B22" s="102" t="s">
        <v>77</v>
      </c>
      <c r="C22" s="95" t="s">
        <v>53</v>
      </c>
      <c r="D22" s="72" t="s">
        <v>9</v>
      </c>
      <c r="E22" s="72"/>
      <c r="F22" s="72" t="s">
        <v>11</v>
      </c>
      <c r="G22" s="94" t="s">
        <v>84</v>
      </c>
      <c r="H22" s="168" t="s">
        <v>54</v>
      </c>
      <c r="I22" s="175" t="s">
        <v>11</v>
      </c>
      <c r="J22" s="175"/>
      <c r="K22" s="175" t="s">
        <v>13</v>
      </c>
      <c r="L22" s="94" t="s">
        <v>85</v>
      </c>
      <c r="M22" s="97" t="s">
        <v>55</v>
      </c>
      <c r="N22" s="181" t="s">
        <v>13</v>
      </c>
      <c r="O22" s="181"/>
      <c r="P22" s="182" t="s">
        <v>3</v>
      </c>
      <c r="Q22" s="100" t="s">
        <v>82</v>
      </c>
    </row>
    <row r="23" spans="1:17" ht="20" x14ac:dyDescent="0.4">
      <c r="A23" s="124">
        <v>14</v>
      </c>
      <c r="B23" s="90" t="s">
        <v>78</v>
      </c>
      <c r="C23" s="95" t="s">
        <v>53</v>
      </c>
      <c r="D23" s="72" t="s">
        <v>5</v>
      </c>
      <c r="E23" s="72"/>
      <c r="F23" s="96" t="s">
        <v>7</v>
      </c>
      <c r="G23" s="70" t="s">
        <v>86</v>
      </c>
      <c r="H23" s="169" t="s">
        <v>54</v>
      </c>
      <c r="I23" s="176" t="s">
        <v>7</v>
      </c>
      <c r="J23" s="176"/>
      <c r="K23" s="177" t="s">
        <v>9</v>
      </c>
      <c r="L23" s="70" t="s">
        <v>81</v>
      </c>
      <c r="M23" s="73" t="s">
        <v>55</v>
      </c>
      <c r="N23" s="111" t="s">
        <v>9</v>
      </c>
      <c r="O23" s="111"/>
      <c r="P23" s="112" t="s">
        <v>11</v>
      </c>
      <c r="Q23" s="76" t="s">
        <v>83</v>
      </c>
    </row>
    <row r="24" spans="1:17" ht="20.5" thickBot="1" x14ac:dyDescent="0.45">
      <c r="A24" s="132">
        <v>15</v>
      </c>
      <c r="B24" s="78" t="s">
        <v>79</v>
      </c>
      <c r="C24" s="82" t="s">
        <v>53</v>
      </c>
      <c r="D24" s="84" t="s">
        <v>13</v>
      </c>
      <c r="E24" s="84"/>
      <c r="F24" s="171" t="s">
        <v>9</v>
      </c>
      <c r="G24" s="81" t="s">
        <v>86</v>
      </c>
      <c r="H24" s="172" t="s">
        <v>54</v>
      </c>
      <c r="I24" s="173" t="s">
        <v>3</v>
      </c>
      <c r="J24" s="174"/>
      <c r="K24" s="170" t="s">
        <v>11</v>
      </c>
      <c r="L24" s="81" t="s">
        <v>82</v>
      </c>
      <c r="M24" s="86" t="s">
        <v>55</v>
      </c>
      <c r="N24" s="179" t="s">
        <v>5</v>
      </c>
      <c r="O24" s="179"/>
      <c r="P24" s="180" t="s">
        <v>13</v>
      </c>
      <c r="Q24" s="88" t="s">
        <v>85</v>
      </c>
    </row>
    <row r="25" spans="1:17" ht="20" x14ac:dyDescent="0.4">
      <c r="A25" s="107">
        <v>16</v>
      </c>
      <c r="B25" s="90"/>
      <c r="C25" s="125"/>
      <c r="D25" s="126"/>
      <c r="E25" s="126"/>
      <c r="F25" s="126"/>
      <c r="G25" s="133"/>
      <c r="H25" s="134"/>
      <c r="I25" s="135"/>
      <c r="J25" s="135"/>
      <c r="K25" s="135"/>
      <c r="L25" s="133"/>
      <c r="M25" s="136"/>
      <c r="N25" s="135"/>
      <c r="O25" s="135"/>
      <c r="P25" s="137"/>
      <c r="Q25" s="138"/>
    </row>
    <row r="26" spans="1:17" ht="20" x14ac:dyDescent="0.4">
      <c r="A26" s="119">
        <v>17</v>
      </c>
      <c r="B26" s="102">
        <v>0.4861111111111111</v>
      </c>
      <c r="C26" s="120"/>
      <c r="D26" s="121" t="s">
        <v>56</v>
      </c>
      <c r="E26" s="121"/>
      <c r="F26" s="139"/>
      <c r="G26" s="122"/>
      <c r="H26" s="140"/>
      <c r="I26" s="141"/>
      <c r="J26" s="121"/>
      <c r="K26" s="139"/>
      <c r="L26" s="122"/>
      <c r="M26" s="140"/>
      <c r="N26" s="121"/>
      <c r="O26" s="121"/>
      <c r="P26" s="121"/>
      <c r="Q26" s="123"/>
    </row>
    <row r="27" spans="1:17" ht="20" x14ac:dyDescent="0.4">
      <c r="A27" s="124">
        <v>18</v>
      </c>
      <c r="B27" s="68"/>
      <c r="C27" s="130"/>
      <c r="D27" s="142"/>
      <c r="E27" s="142"/>
      <c r="F27" s="129"/>
      <c r="G27" s="127"/>
      <c r="H27" s="143"/>
      <c r="I27" s="128"/>
      <c r="J27" s="142"/>
      <c r="K27" s="129"/>
      <c r="L27" s="127"/>
      <c r="M27" s="144"/>
      <c r="N27" s="128"/>
      <c r="O27" s="142"/>
      <c r="P27" s="129"/>
      <c r="Q27" s="131"/>
    </row>
    <row r="28" spans="1:17" ht="20" x14ac:dyDescent="0.4">
      <c r="A28" s="145">
        <v>19</v>
      </c>
      <c r="B28" s="146"/>
      <c r="C28" s="120"/>
      <c r="D28" s="121"/>
      <c r="E28" s="121"/>
      <c r="F28" s="121"/>
      <c r="G28" s="147"/>
      <c r="H28" s="148"/>
      <c r="I28" s="149"/>
      <c r="J28" s="150"/>
      <c r="K28" s="151"/>
      <c r="L28" s="147"/>
      <c r="M28" s="152"/>
      <c r="N28" s="153"/>
      <c r="O28" s="154"/>
      <c r="P28" s="153"/>
      <c r="Q28" s="155"/>
    </row>
    <row r="29" spans="1:17" ht="20.5" thickBot="1" x14ac:dyDescent="0.45">
      <c r="A29" s="113">
        <v>20</v>
      </c>
      <c r="B29" s="104"/>
      <c r="C29" s="114"/>
      <c r="D29" s="115"/>
      <c r="E29" s="115"/>
      <c r="F29" s="116"/>
      <c r="G29" s="117"/>
      <c r="H29" s="156"/>
      <c r="I29" s="157"/>
      <c r="J29" s="157"/>
      <c r="K29" s="158"/>
      <c r="L29" s="117"/>
      <c r="M29" s="159"/>
      <c r="N29" s="115"/>
      <c r="O29" s="115"/>
      <c r="P29" s="115"/>
      <c r="Q29" s="118"/>
    </row>
  </sheetData>
  <mergeCells count="15">
    <mergeCell ref="A1:Q1"/>
    <mergeCell ref="A2:A9"/>
    <mergeCell ref="B2:B9"/>
    <mergeCell ref="C2:G3"/>
    <mergeCell ref="H2:L3"/>
    <mergeCell ref="M2:Q3"/>
    <mergeCell ref="C4:C9"/>
    <mergeCell ref="G4:G9"/>
    <mergeCell ref="H4:H9"/>
    <mergeCell ref="L4:L9"/>
    <mergeCell ref="M4:M9"/>
    <mergeCell ref="Q4:Q9"/>
    <mergeCell ref="D6:F6"/>
    <mergeCell ref="I6:K6"/>
    <mergeCell ref="N6:P6"/>
  </mergeCells>
  <pageMargins left="0.11811023622047245" right="0.11811023622047245" top="0.39370078740157483" bottom="0.19685039370078741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3"/>
  <sheetViews>
    <sheetView topLeftCell="A4" workbookViewId="0">
      <selection activeCell="H14" sqref="H14"/>
    </sheetView>
  </sheetViews>
  <sheetFormatPr baseColWidth="10" defaultRowHeight="14.5" x14ac:dyDescent="0.35"/>
  <cols>
    <col min="2" max="2" width="19.08984375" customWidth="1"/>
    <col min="3" max="3" width="17.453125" customWidth="1"/>
    <col min="4" max="4" width="16.6328125" customWidth="1"/>
    <col min="5" max="5" width="20.08984375" customWidth="1"/>
    <col min="6" max="6" width="18.08984375" customWidth="1"/>
  </cols>
  <sheetData>
    <row r="2" spans="1:8" ht="25" x14ac:dyDescent="0.5">
      <c r="A2" s="238" t="s">
        <v>39</v>
      </c>
      <c r="B2" s="238"/>
      <c r="C2" s="238"/>
      <c r="D2" s="238"/>
      <c r="E2" s="238"/>
      <c r="F2" s="238"/>
      <c r="G2" s="238"/>
      <c r="H2" s="238"/>
    </row>
    <row r="3" spans="1:8" ht="25" x14ac:dyDescent="0.5">
      <c r="A3" s="30"/>
      <c r="B3" s="239" t="s">
        <v>40</v>
      </c>
      <c r="C3" s="240"/>
      <c r="D3" s="240"/>
      <c r="E3" s="240"/>
      <c r="F3" s="31"/>
      <c r="G3" s="31"/>
      <c r="H3" s="31"/>
    </row>
    <row r="5" spans="1:8" ht="15" thickBot="1" x14ac:dyDescent="0.4"/>
    <row r="6" spans="1:8" ht="23" thickBot="1" x14ac:dyDescent="0.5">
      <c r="A6" s="32"/>
      <c r="B6" s="33" t="s">
        <v>34</v>
      </c>
      <c r="C6" s="184" t="s">
        <v>87</v>
      </c>
      <c r="D6" s="185" t="s">
        <v>88</v>
      </c>
      <c r="E6" s="186" t="s">
        <v>41</v>
      </c>
      <c r="F6" s="34" t="s">
        <v>42</v>
      </c>
      <c r="G6" s="35" t="s">
        <v>33</v>
      </c>
    </row>
    <row r="7" spans="1:8" ht="23.5" thickBot="1" x14ac:dyDescent="0.55000000000000004">
      <c r="A7" s="36"/>
      <c r="B7" s="37" t="s">
        <v>43</v>
      </c>
      <c r="C7" s="190">
        <v>5</v>
      </c>
      <c r="D7" s="193">
        <v>4</v>
      </c>
      <c r="E7" s="196">
        <v>6</v>
      </c>
      <c r="F7" s="187">
        <f t="shared" ref="F7:F12" si="0">SUM(C7:E7)</f>
        <v>15</v>
      </c>
      <c r="G7" s="189">
        <v>6</v>
      </c>
    </row>
    <row r="8" spans="1:8" ht="23.5" thickBot="1" x14ac:dyDescent="0.55000000000000004">
      <c r="A8" s="38"/>
      <c r="B8" s="39" t="s">
        <v>5</v>
      </c>
      <c r="C8" s="191">
        <v>4</v>
      </c>
      <c r="D8" s="194">
        <v>1</v>
      </c>
      <c r="E8" s="197">
        <v>5</v>
      </c>
      <c r="F8" s="187">
        <f t="shared" si="0"/>
        <v>10</v>
      </c>
      <c r="G8" s="189">
        <v>3</v>
      </c>
    </row>
    <row r="9" spans="1:8" ht="23.5" thickBot="1" x14ac:dyDescent="0.55000000000000004">
      <c r="A9" s="40"/>
      <c r="B9" s="41" t="s">
        <v>7</v>
      </c>
      <c r="C9" s="191">
        <v>1</v>
      </c>
      <c r="D9" s="194">
        <v>6</v>
      </c>
      <c r="E9" s="197">
        <v>4</v>
      </c>
      <c r="F9" s="187">
        <f t="shared" si="0"/>
        <v>11</v>
      </c>
      <c r="G9" s="189">
        <v>5</v>
      </c>
    </row>
    <row r="10" spans="1:8" ht="23.5" thickBot="1" x14ac:dyDescent="0.55000000000000004">
      <c r="A10" s="38"/>
      <c r="B10" s="39" t="s">
        <v>9</v>
      </c>
      <c r="C10" s="191">
        <v>3</v>
      </c>
      <c r="D10" s="194">
        <v>2</v>
      </c>
      <c r="E10" s="197">
        <v>3</v>
      </c>
      <c r="F10" s="187">
        <f t="shared" si="0"/>
        <v>8</v>
      </c>
      <c r="G10" s="189">
        <v>1</v>
      </c>
    </row>
    <row r="11" spans="1:8" ht="23.5" thickBot="1" x14ac:dyDescent="0.55000000000000004">
      <c r="A11" s="38"/>
      <c r="B11" s="39" t="s">
        <v>13</v>
      </c>
      <c r="C11" s="191">
        <v>6</v>
      </c>
      <c r="D11" s="194">
        <v>3</v>
      </c>
      <c r="E11" s="197">
        <v>1</v>
      </c>
      <c r="F11" s="187">
        <f t="shared" si="0"/>
        <v>10</v>
      </c>
      <c r="G11" s="189">
        <v>3</v>
      </c>
    </row>
    <row r="12" spans="1:8" ht="23.5" thickBot="1" x14ac:dyDescent="0.55000000000000004">
      <c r="A12" s="38"/>
      <c r="B12" s="39" t="s">
        <v>11</v>
      </c>
      <c r="C12" s="191">
        <v>2</v>
      </c>
      <c r="D12" s="194">
        <v>5</v>
      </c>
      <c r="E12" s="197">
        <v>2</v>
      </c>
      <c r="F12" s="187">
        <f t="shared" si="0"/>
        <v>9</v>
      </c>
      <c r="G12" s="189">
        <v>2</v>
      </c>
    </row>
    <row r="13" spans="1:8" ht="23.5" thickBot="1" x14ac:dyDescent="0.55000000000000004">
      <c r="A13" s="42"/>
      <c r="B13" s="43"/>
      <c r="C13" s="192"/>
      <c r="D13" s="195"/>
      <c r="E13" s="198"/>
      <c r="F13" s="188"/>
      <c r="G13" s="189"/>
    </row>
  </sheetData>
  <mergeCells count="2">
    <mergeCell ref="A2:H2"/>
    <mergeCell ref="B3:E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Staffel A Jungen</vt:lpstr>
      <vt:lpstr>Staffel B Jungen</vt:lpstr>
      <vt:lpstr>Staffel C Mädchen</vt:lpstr>
      <vt:lpstr>Spielplan</vt:lpstr>
      <vt:lpstr>Schiedsrichterplan</vt:lpstr>
      <vt:lpstr>Schulwertung</vt:lpstr>
    </vt:vector>
  </TitlesOfParts>
  <Company>LRA Erzgebirgskreis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Uwe Meyer</cp:lastModifiedBy>
  <cp:lastPrinted>2024-01-10T10:35:24Z</cp:lastPrinted>
  <dcterms:created xsi:type="dcterms:W3CDTF">2024-01-05T09:04:50Z</dcterms:created>
  <dcterms:modified xsi:type="dcterms:W3CDTF">2024-01-10T14:56:05Z</dcterms:modified>
</cp:coreProperties>
</file>