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Alle Sportarten Wettkämpfe\Fußball\Fußball Förderschulen\2023\"/>
    </mc:Choice>
  </mc:AlternateContent>
  <xr:revisionPtr revIDLastSave="0" documentId="8_{BFEE614D-D6F3-492A-B288-FD09865E84FB}" xr6:coauthVersionLast="36" xr6:coauthVersionMax="36" xr10:uidLastSave="{00000000-0000-0000-0000-000000000000}"/>
  <bookViews>
    <workbookView xWindow="-110" yWindow="-110" windowWidth="19420" windowHeight="10300" activeTab="4" xr2:uid="{00000000-000D-0000-FFFF-FFFF00000000}"/>
  </bookViews>
  <sheets>
    <sheet name="Staffel A Jg. 07" sheetId="1" r:id="rId1"/>
    <sheet name="Staffel B Jg. 09" sheetId="2" r:id="rId2"/>
    <sheet name="Staffel C Jg. 10" sheetId="3" r:id="rId3"/>
    <sheet name="Staffel D Jg. 11" sheetId="4" r:id="rId4"/>
    <sheet name="Spielplan" sheetId="5" r:id="rId5"/>
    <sheet name="Schiedsrichterplan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4" l="1"/>
  <c r="G41" i="4"/>
  <c r="F41" i="4"/>
  <c r="E41" i="4"/>
  <c r="B41" i="4"/>
  <c r="H40" i="4"/>
  <c r="G40" i="4"/>
  <c r="F40" i="4"/>
  <c r="E40" i="4"/>
  <c r="B40" i="4"/>
  <c r="H39" i="4"/>
  <c r="G39" i="4"/>
  <c r="F39" i="4"/>
  <c r="E39" i="4"/>
  <c r="B39" i="4"/>
  <c r="H38" i="4"/>
  <c r="G38" i="4"/>
  <c r="F38" i="4"/>
  <c r="E38" i="4"/>
  <c r="B38" i="4"/>
  <c r="C29" i="4"/>
  <c r="B29" i="4"/>
  <c r="C26" i="4"/>
  <c r="B26" i="4"/>
  <c r="C23" i="4"/>
  <c r="B23" i="4"/>
  <c r="C20" i="4"/>
  <c r="B20" i="4"/>
  <c r="C17" i="4"/>
  <c r="B17" i="4"/>
  <c r="C14" i="4"/>
  <c r="B14" i="4"/>
  <c r="H41" i="3"/>
  <c r="G41" i="3"/>
  <c r="F41" i="3"/>
  <c r="E41" i="3"/>
  <c r="B41" i="3"/>
  <c r="H40" i="3"/>
  <c r="G40" i="3"/>
  <c r="F40" i="3"/>
  <c r="E40" i="3"/>
  <c r="B40" i="3"/>
  <c r="H39" i="3"/>
  <c r="G39" i="3"/>
  <c r="F39" i="3"/>
  <c r="E39" i="3"/>
  <c r="B39" i="3"/>
  <c r="H38" i="3"/>
  <c r="G38" i="3"/>
  <c r="F38" i="3"/>
  <c r="E38" i="3"/>
  <c r="B38" i="3"/>
  <c r="C29" i="3"/>
  <c r="B29" i="3"/>
  <c r="C26" i="3"/>
  <c r="B26" i="3"/>
  <c r="C23" i="3"/>
  <c r="B23" i="3"/>
  <c r="C20" i="3"/>
  <c r="B20" i="3"/>
  <c r="C17" i="3"/>
  <c r="B17" i="3"/>
  <c r="C14" i="3"/>
  <c r="B14" i="3"/>
  <c r="H47" i="2"/>
  <c r="G47" i="2"/>
  <c r="F47" i="2"/>
  <c r="E47" i="2"/>
  <c r="B47" i="2"/>
  <c r="H46" i="2"/>
  <c r="G46" i="2"/>
  <c r="F46" i="2"/>
  <c r="E46" i="2"/>
  <c r="B46" i="2"/>
  <c r="H45" i="2"/>
  <c r="G45" i="2"/>
  <c r="F45" i="2"/>
  <c r="E45" i="2"/>
  <c r="B45" i="2"/>
  <c r="H44" i="2"/>
  <c r="G44" i="2"/>
  <c r="F44" i="2"/>
  <c r="E44" i="2"/>
  <c r="B44" i="2"/>
  <c r="H43" i="2"/>
  <c r="G43" i="2"/>
  <c r="F43" i="2"/>
  <c r="E43" i="2"/>
  <c r="B43" i="2"/>
  <c r="C38" i="2"/>
  <c r="B38" i="2"/>
  <c r="C35" i="2"/>
  <c r="B35" i="2"/>
  <c r="C32" i="2"/>
  <c r="B32" i="2"/>
  <c r="C29" i="2"/>
  <c r="B29" i="2"/>
  <c r="C26" i="2"/>
  <c r="B26" i="2"/>
  <c r="C23" i="2"/>
  <c r="B23" i="2"/>
  <c r="C20" i="2"/>
  <c r="B20" i="2"/>
  <c r="C17" i="2"/>
  <c r="B17" i="2"/>
  <c r="C14" i="2"/>
  <c r="B14" i="2"/>
  <c r="C11" i="2"/>
  <c r="B11" i="2"/>
  <c r="H47" i="1"/>
  <c r="G47" i="1"/>
  <c r="F47" i="1"/>
  <c r="E47" i="1"/>
  <c r="B47" i="1"/>
  <c r="H46" i="1"/>
  <c r="G46" i="1"/>
  <c r="F46" i="1"/>
  <c r="E46" i="1"/>
  <c r="B46" i="1"/>
  <c r="H45" i="1"/>
  <c r="G45" i="1"/>
  <c r="F45" i="1"/>
  <c r="E45" i="1"/>
  <c r="B45" i="1"/>
  <c r="H44" i="1"/>
  <c r="G44" i="1"/>
  <c r="F44" i="1"/>
  <c r="E44" i="1"/>
  <c r="B44" i="1"/>
  <c r="H43" i="1"/>
  <c r="G43" i="1"/>
  <c r="F43" i="1"/>
  <c r="E43" i="1"/>
  <c r="B43" i="1"/>
  <c r="C38" i="1"/>
  <c r="B38" i="1"/>
  <c r="C35" i="1"/>
  <c r="B35" i="1"/>
  <c r="C32" i="1"/>
  <c r="B32" i="1"/>
  <c r="C29" i="1"/>
  <c r="B29" i="1"/>
  <c r="C26" i="1"/>
  <c r="B26" i="1"/>
  <c r="C23" i="1"/>
  <c r="B23" i="1"/>
  <c r="C20" i="1"/>
  <c r="B20" i="1"/>
  <c r="C17" i="1"/>
  <c r="B17" i="1"/>
  <c r="C14" i="1"/>
  <c r="B14" i="1"/>
  <c r="C11" i="1"/>
  <c r="B11" i="1"/>
  <c r="C38" i="4" l="1"/>
  <c r="C39" i="4"/>
  <c r="C41" i="3"/>
  <c r="C40" i="3"/>
  <c r="C46" i="1"/>
  <c r="C41" i="4"/>
  <c r="C40" i="4"/>
  <c r="C45" i="1"/>
  <c r="C47" i="2"/>
  <c r="C47" i="1"/>
  <c r="C45" i="2"/>
  <c r="C46" i="2"/>
  <c r="C43" i="1"/>
  <c r="C44" i="1"/>
  <c r="C38" i="3"/>
  <c r="C39" i="3"/>
  <c r="C44" i="2"/>
  <c r="C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<sst xmlns="http://schemas.openxmlformats.org/spreadsheetml/2006/main" count="474" uniqueCount="108">
  <si>
    <t>12.12.2023 in der Silberlandhalle Annaberg</t>
  </si>
  <si>
    <t>Teilnehmer</t>
  </si>
  <si>
    <t>Nr. 1</t>
  </si>
  <si>
    <t>Annaberg</t>
  </si>
  <si>
    <t>Nr. 2</t>
  </si>
  <si>
    <t>Flöha</t>
  </si>
  <si>
    <t>Nr. 3</t>
  </si>
  <si>
    <t>Freiberg</t>
  </si>
  <si>
    <t>Nr. 4</t>
  </si>
  <si>
    <t>Marienberg</t>
  </si>
  <si>
    <t>Nr. 5</t>
  </si>
  <si>
    <t>Chemnitz</t>
  </si>
  <si>
    <t>Ansetzungen</t>
  </si>
  <si>
    <t>Punkte</t>
  </si>
  <si>
    <t>Tore</t>
  </si>
  <si>
    <t>1 - 2</t>
  </si>
  <si>
    <t>3 - 4</t>
  </si>
  <si>
    <t>5 -  1</t>
  </si>
  <si>
    <t>3 - 2</t>
  </si>
  <si>
    <t>4 - 5</t>
  </si>
  <si>
    <t>1 - 3</t>
  </si>
  <si>
    <t>2 - 4</t>
  </si>
  <si>
    <t>5 - 3</t>
  </si>
  <si>
    <t>4 - 1</t>
  </si>
  <si>
    <t>2 - 5</t>
  </si>
  <si>
    <t>Auswertung</t>
  </si>
  <si>
    <t>Platz</t>
  </si>
  <si>
    <t>Schule</t>
  </si>
  <si>
    <t>Differenz Tore</t>
  </si>
  <si>
    <t>Spielrunde</t>
  </si>
  <si>
    <t xml:space="preserve">                    Spielfeld   I</t>
  </si>
  <si>
    <t xml:space="preserve">                    Spielfeld   II</t>
  </si>
  <si>
    <t xml:space="preserve">                    Spielfeld   III</t>
  </si>
  <si>
    <t>Staffel</t>
  </si>
  <si>
    <t>Spielergebnis</t>
  </si>
  <si>
    <t>Ansetzung</t>
  </si>
  <si>
    <t>:</t>
  </si>
  <si>
    <t>D</t>
  </si>
  <si>
    <t>A</t>
  </si>
  <si>
    <t>B</t>
  </si>
  <si>
    <t>C</t>
  </si>
  <si>
    <t>Siegerehrung</t>
  </si>
  <si>
    <r>
      <rPr>
        <b/>
        <sz val="10"/>
        <rFont val="Arial"/>
        <family val="2"/>
      </rPr>
      <t>Sieg:</t>
    </r>
    <r>
      <rPr>
        <sz val="10"/>
        <rFont val="Arial"/>
        <family val="2"/>
      </rPr>
      <t xml:space="preserve"> 3 Punkte    </t>
    </r>
    <r>
      <rPr>
        <b/>
        <sz val="10"/>
        <rFont val="Arial"/>
        <family val="2"/>
      </rPr>
      <t>Unentschieden:</t>
    </r>
    <r>
      <rPr>
        <sz val="10"/>
        <rFont val="Arial"/>
        <family val="2"/>
      </rPr>
      <t xml:space="preserve"> 1 Punkt    </t>
    </r>
    <r>
      <rPr>
        <b/>
        <sz val="10"/>
        <rFont val="Arial"/>
        <family val="2"/>
      </rPr>
      <t>Niederlage:</t>
    </r>
    <r>
      <rPr>
        <sz val="10"/>
        <rFont val="Arial"/>
        <family val="2"/>
      </rPr>
      <t xml:space="preserve"> 0 Punkte</t>
    </r>
  </si>
  <si>
    <t>Schiedsrichter</t>
  </si>
  <si>
    <t>09:15-09:26</t>
  </si>
  <si>
    <t>CH</t>
  </si>
  <si>
    <t>MAB</t>
  </si>
  <si>
    <t>09:28-09:39</t>
  </si>
  <si>
    <t>ANA</t>
  </si>
  <si>
    <t>FLÖ</t>
  </si>
  <si>
    <t>FG</t>
  </si>
  <si>
    <t>09:41-09:52</t>
  </si>
  <si>
    <t>09:54-10:05</t>
  </si>
  <si>
    <t>10:07-10:18</t>
  </si>
  <si>
    <t>10:20-10:31</t>
  </si>
  <si>
    <t>10:33-10:44</t>
  </si>
  <si>
    <t>10:46-10:57</t>
  </si>
  <si>
    <t>10:59-11:10</t>
  </si>
  <si>
    <t>11:12-11:23</t>
  </si>
  <si>
    <t>11:25-11:34</t>
  </si>
  <si>
    <t>11:40-12:00</t>
  </si>
  <si>
    <t>Bei Punktgleichheit in der Vorrunde zählt das Torverhältnis und danach der direkte Vergleich.</t>
  </si>
  <si>
    <t xml:space="preserve">26. Hallenfußballturnier der Schulen zur Lernförderung LaSuB-Chemnitz, am 12.12.2023 in der Silberlandhalle Annaberg-Buchholz </t>
  </si>
  <si>
    <t>Stand: 07.12.2023</t>
  </si>
  <si>
    <t>A 1 Jg. 2007/08</t>
  </si>
  <si>
    <t>B 1 Jg. 2009</t>
  </si>
  <si>
    <t>D Jg. 2011</t>
  </si>
  <si>
    <t>C Jg. 2010</t>
  </si>
  <si>
    <t>Zeitplan</t>
  </si>
  <si>
    <r>
      <t xml:space="preserve">26. Hallenfußballturnier  </t>
    </r>
    <r>
      <rPr>
        <b/>
        <u/>
        <sz val="18"/>
        <rFont val="Arial"/>
        <family val="2"/>
      </rPr>
      <t>Staffel A</t>
    </r>
    <r>
      <rPr>
        <b/>
        <sz val="18"/>
        <rFont val="Arial"/>
        <family val="2"/>
      </rPr>
      <t xml:space="preserve">   Jg. 2007 und jünger</t>
    </r>
  </si>
  <si>
    <r>
      <t xml:space="preserve">26. Hallenfußballturnier  </t>
    </r>
    <r>
      <rPr>
        <b/>
        <u/>
        <sz val="18"/>
        <rFont val="Arial"/>
        <family val="2"/>
      </rPr>
      <t>Staffel B</t>
    </r>
    <r>
      <rPr>
        <b/>
        <sz val="18"/>
        <rFont val="Arial"/>
        <family val="2"/>
      </rPr>
      <t xml:space="preserve">   Jg. 2009 und jünger</t>
    </r>
  </si>
  <si>
    <r>
      <t xml:space="preserve">26. Hallenfußballturnier  </t>
    </r>
    <r>
      <rPr>
        <b/>
        <u/>
        <sz val="18"/>
        <rFont val="Arial"/>
        <family val="2"/>
      </rPr>
      <t>Staffel C</t>
    </r>
    <r>
      <rPr>
        <b/>
        <sz val="18"/>
        <rFont val="Arial"/>
        <family val="2"/>
      </rPr>
      <t xml:space="preserve">   Jg. 2010 und jünger</t>
    </r>
  </si>
  <si>
    <t>Staffel D ohne Marienberg</t>
  </si>
  <si>
    <t>Staffel C ohne Annaberg</t>
  </si>
  <si>
    <t>Die Ansetzung in den Staffeln erfolgte am 06.12.2023 vom Sportkoordinator.</t>
  </si>
  <si>
    <t>Jahrgang 2007 und jü.: Drei Mannschaften spielen um den Einzug in das Regionalfinale. Die Ausschreibung erfolgt zeitnah über den Sportkoordinator der SBA-Chemnitz.</t>
  </si>
  <si>
    <t>Runde</t>
  </si>
  <si>
    <t>7:0</t>
  </si>
  <si>
    <t>6:1</t>
  </si>
  <si>
    <t>0:6</t>
  </si>
  <si>
    <t>2:2</t>
  </si>
  <si>
    <t>8:1</t>
  </si>
  <si>
    <t>3:0</t>
  </si>
  <si>
    <t>0:3</t>
  </si>
  <si>
    <t>2:4</t>
  </si>
  <si>
    <t>2:1</t>
  </si>
  <si>
    <t>6:0</t>
  </si>
  <si>
    <t>1:0</t>
  </si>
  <si>
    <t>0:7</t>
  </si>
  <si>
    <t>4:2</t>
  </si>
  <si>
    <t>0:1</t>
  </si>
  <si>
    <t>0:0</t>
  </si>
  <si>
    <t>5:0</t>
  </si>
  <si>
    <t>7:3</t>
  </si>
  <si>
    <t>0:2</t>
  </si>
  <si>
    <t>1:5</t>
  </si>
  <si>
    <t>2:5</t>
  </si>
  <si>
    <t>0:8</t>
  </si>
  <si>
    <t>3:5</t>
  </si>
  <si>
    <t>3:4</t>
  </si>
  <si>
    <t>1.</t>
  </si>
  <si>
    <t>2.</t>
  </si>
  <si>
    <t>3.</t>
  </si>
  <si>
    <t>4.</t>
  </si>
  <si>
    <t>5.</t>
  </si>
  <si>
    <t>2:3</t>
  </si>
  <si>
    <t>5:1</t>
  </si>
  <si>
    <r>
      <t xml:space="preserve">26. Hallenfußballturnier  </t>
    </r>
    <r>
      <rPr>
        <b/>
        <u/>
        <sz val="18"/>
        <rFont val="Arial"/>
        <family val="2"/>
      </rPr>
      <t>Staffel D</t>
    </r>
    <r>
      <rPr>
        <b/>
        <sz val="18"/>
        <rFont val="Arial"/>
        <family val="2"/>
      </rPr>
      <t xml:space="preserve">   Jg. 2011 und jünger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</si>
</sst>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\-"/>
  </numFmts>
  <fonts count="2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6"/>
      <color indexed="10"/>
      <name val="Times New Roman"/>
      <family val="1"/>
    </font>
    <font>
      <sz val="11"/>
      <name val="Times New Roman"/>
      <family val="1"/>
    </font>
    <font>
      <sz val="16"/>
      <color rgb="FFFF0000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1" xfId="0" applyFont="1" applyBorder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15" fillId="2" borderId="1" xfId="0" applyFont="1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13" fillId="4" borderId="1" xfId="0" applyFont="1" applyFill="1" applyBorder="1"/>
    <xf numFmtId="0" fontId="0" fillId="6" borderId="14" xfId="0" applyFill="1" applyBorder="1"/>
    <xf numFmtId="0" fontId="0" fillId="6" borderId="13" xfId="0" applyFill="1" applyBorder="1"/>
    <xf numFmtId="0" fontId="0" fillId="6" borderId="0" xfId="0" applyFill="1" applyAlignment="1">
      <alignment wrapText="1"/>
    </xf>
    <xf numFmtId="0" fontId="0" fillId="6" borderId="18" xfId="0" applyFill="1" applyBorder="1" applyAlignment="1">
      <alignment wrapText="1"/>
    </xf>
    <xf numFmtId="0" fontId="0" fillId="6" borderId="0" xfId="0" applyFill="1"/>
    <xf numFmtId="0" fontId="0" fillId="6" borderId="18" xfId="0" applyFill="1" applyBorder="1"/>
    <xf numFmtId="0" fontId="13" fillId="6" borderId="19" xfId="0" applyFont="1" applyFill="1" applyBorder="1" applyAlignment="1">
      <alignment wrapText="1"/>
    </xf>
    <xf numFmtId="0" fontId="13" fillId="6" borderId="20" xfId="0" applyFont="1" applyFill="1" applyBorder="1"/>
    <xf numFmtId="0" fontId="13" fillId="6" borderId="20" xfId="0" applyFont="1" applyFill="1" applyBorder="1" applyAlignment="1">
      <alignment wrapText="1"/>
    </xf>
    <xf numFmtId="0" fontId="0" fillId="6" borderId="19" xfId="0" applyFill="1" applyBorder="1"/>
    <xf numFmtId="0" fontId="0" fillId="6" borderId="2" xfId="0" applyFill="1" applyBorder="1"/>
    <xf numFmtId="0" fontId="0" fillId="6" borderId="23" xfId="0" applyFill="1" applyBorder="1"/>
    <xf numFmtId="0" fontId="16" fillId="6" borderId="28" xfId="0" applyFont="1" applyFill="1" applyBorder="1" applyAlignment="1">
      <alignment horizontal="center"/>
    </xf>
    <xf numFmtId="164" fontId="17" fillId="6" borderId="29" xfId="0" applyNumberFormat="1" applyFont="1" applyFill="1" applyBorder="1" applyAlignment="1">
      <alignment horizontal="left"/>
    </xf>
    <xf numFmtId="49" fontId="14" fillId="6" borderId="30" xfId="0" applyNumberFormat="1" applyFont="1" applyFill="1" applyBorder="1" applyAlignment="1">
      <alignment horizontal="center"/>
    </xf>
    <xf numFmtId="49" fontId="14" fillId="6" borderId="29" xfId="0" applyNumberFormat="1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164" fontId="17" fillId="6" borderId="34" xfId="0" applyNumberFormat="1" applyFont="1" applyFill="1" applyBorder="1" applyAlignment="1">
      <alignment horizontal="left"/>
    </xf>
    <xf numFmtId="49" fontId="14" fillId="6" borderId="9" xfId="0" applyNumberFormat="1" applyFont="1" applyFill="1" applyBorder="1" applyAlignment="1">
      <alignment horizontal="center"/>
    </xf>
    <xf numFmtId="49" fontId="14" fillId="6" borderId="17" xfId="0" applyNumberFormat="1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164" fontId="17" fillId="6" borderId="39" xfId="0" applyNumberFormat="1" applyFont="1" applyFill="1" applyBorder="1" applyAlignment="1">
      <alignment horizontal="left"/>
    </xf>
    <xf numFmtId="49" fontId="14" fillId="6" borderId="39" xfId="0" applyNumberFormat="1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8" fillId="6" borderId="41" xfId="0" applyFont="1" applyFill="1" applyBorder="1" applyAlignment="1">
      <alignment horizontal="center"/>
    </xf>
    <xf numFmtId="164" fontId="17" fillId="6" borderId="42" xfId="0" applyNumberFormat="1" applyFont="1" applyFill="1" applyBorder="1" applyAlignment="1">
      <alignment horizontal="left"/>
    </xf>
    <xf numFmtId="49" fontId="14" fillId="6" borderId="42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8" fillId="6" borderId="33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164" fontId="17" fillId="6" borderId="17" xfId="0" applyNumberFormat="1" applyFont="1" applyFill="1" applyBorder="1" applyAlignment="1">
      <alignment horizontal="left"/>
    </xf>
    <xf numFmtId="49" fontId="14" fillId="6" borderId="4" xfId="0" applyNumberFormat="1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49" fontId="14" fillId="6" borderId="34" xfId="0" applyNumberFormat="1" applyFont="1" applyFill="1" applyBorder="1" applyAlignment="1">
      <alignment horizontal="center"/>
    </xf>
    <xf numFmtId="49" fontId="14" fillId="6" borderId="24" xfId="0" applyNumberFormat="1" applyFont="1" applyFill="1" applyBorder="1" applyAlignment="1">
      <alignment horizontal="center"/>
    </xf>
    <xf numFmtId="49" fontId="14" fillId="6" borderId="26" xfId="0" applyNumberFormat="1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vertical="top" wrapText="1"/>
    </xf>
    <xf numFmtId="0" fontId="16" fillId="6" borderId="28" xfId="0" applyFont="1" applyFill="1" applyBorder="1" applyAlignment="1">
      <alignment horizontal="left"/>
    </xf>
    <xf numFmtId="0" fontId="16" fillId="6" borderId="41" xfId="0" applyFont="1" applyFill="1" applyBorder="1" applyAlignment="1">
      <alignment horizontal="left"/>
    </xf>
    <xf numFmtId="0" fontId="16" fillId="6" borderId="25" xfId="0" applyFont="1" applyFill="1" applyBorder="1" applyAlignment="1">
      <alignment horizontal="left"/>
    </xf>
    <xf numFmtId="0" fontId="14" fillId="6" borderId="45" xfId="0" applyFont="1" applyFill="1" applyBorder="1" applyAlignment="1">
      <alignment vertical="center"/>
    </xf>
    <xf numFmtId="0" fontId="11" fillId="6" borderId="28" xfId="0" applyFont="1" applyFill="1" applyBorder="1" applyAlignment="1">
      <alignment horizontal="left"/>
    </xf>
    <xf numFmtId="164" fontId="17" fillId="6" borderId="48" xfId="0" applyNumberFormat="1" applyFont="1" applyFill="1" applyBorder="1" applyAlignment="1">
      <alignment horizontal="left"/>
    </xf>
    <xf numFmtId="0" fontId="13" fillId="6" borderId="43" xfId="0" applyFont="1" applyFill="1" applyBorder="1" applyAlignment="1">
      <alignment horizontal="center"/>
    </xf>
    <xf numFmtId="0" fontId="13" fillId="6" borderId="30" xfId="0" applyFont="1" applyFill="1" applyBorder="1"/>
    <xf numFmtId="165" fontId="13" fillId="6" borderId="31" xfId="0" applyNumberFormat="1" applyFont="1" applyFill="1" applyBorder="1"/>
    <xf numFmtId="0" fontId="13" fillId="6" borderId="32" xfId="0" applyFont="1" applyFill="1" applyBorder="1"/>
    <xf numFmtId="49" fontId="13" fillId="6" borderId="30" xfId="0" applyNumberFormat="1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49" fontId="13" fillId="6" borderId="29" xfId="0" applyNumberFormat="1" applyFont="1" applyFill="1" applyBorder="1" applyAlignment="1">
      <alignment horizontal="center"/>
    </xf>
    <xf numFmtId="0" fontId="0" fillId="0" borderId="32" xfId="0" applyBorder="1"/>
    <xf numFmtId="0" fontId="0" fillId="0" borderId="31" xfId="0" applyBorder="1"/>
    <xf numFmtId="49" fontId="13" fillId="6" borderId="42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left"/>
    </xf>
    <xf numFmtId="164" fontId="17" fillId="0" borderId="49" xfId="0" applyNumberFormat="1" applyFont="1" applyBorder="1" applyAlignment="1">
      <alignment horizontal="left"/>
    </xf>
    <xf numFmtId="0" fontId="0" fillId="0" borderId="13" xfId="0" applyBorder="1"/>
    <xf numFmtId="0" fontId="0" fillId="0" borderId="19" xfId="0" applyBorder="1"/>
    <xf numFmtId="0" fontId="0" fillId="0" borderId="8" xfId="0" applyBorder="1"/>
    <xf numFmtId="49" fontId="13" fillId="6" borderId="9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0" xfId="0" applyFont="1" applyFill="1"/>
    <xf numFmtId="49" fontId="13" fillId="6" borderId="17" xfId="0" applyNumberFormat="1" applyFont="1" applyFill="1" applyBorder="1" applyAlignment="1">
      <alignment horizontal="center"/>
    </xf>
    <xf numFmtId="0" fontId="11" fillId="0" borderId="38" xfId="0" applyFont="1" applyBorder="1" applyAlignment="1">
      <alignment horizontal="left"/>
    </xf>
    <xf numFmtId="164" fontId="17" fillId="0" borderId="50" xfId="0" applyNumberFormat="1" applyFont="1" applyBorder="1" applyAlignment="1">
      <alignment horizontal="left"/>
    </xf>
    <xf numFmtId="0" fontId="13" fillId="7" borderId="38" xfId="0" applyFont="1" applyFill="1" applyBorder="1" applyAlignment="1">
      <alignment horizontal="center"/>
    </xf>
    <xf numFmtId="0" fontId="13" fillId="7" borderId="45" xfId="0" applyFont="1" applyFill="1" applyBorder="1"/>
    <xf numFmtId="49" fontId="13" fillId="7" borderId="45" xfId="0" applyNumberFormat="1" applyFont="1" applyFill="1" applyBorder="1"/>
    <xf numFmtId="49" fontId="13" fillId="0" borderId="40" xfId="0" applyNumberFormat="1" applyFont="1" applyBorder="1" applyAlignment="1">
      <alignment horizontal="left"/>
    </xf>
    <xf numFmtId="0" fontId="13" fillId="7" borderId="46" xfId="0" applyFont="1" applyFill="1" applyBorder="1"/>
    <xf numFmtId="0" fontId="13" fillId="0" borderId="39" xfId="0" applyFont="1" applyBorder="1" applyAlignment="1">
      <alignment horizontal="left"/>
    </xf>
    <xf numFmtId="0" fontId="0" fillId="0" borderId="46" xfId="0" applyBorder="1"/>
    <xf numFmtId="0" fontId="0" fillId="0" borderId="45" xfId="0" applyBorder="1"/>
    <xf numFmtId="0" fontId="0" fillId="0" borderId="2" xfId="0" applyBorder="1"/>
    <xf numFmtId="0" fontId="0" fillId="0" borderId="36" xfId="0" applyBorder="1"/>
    <xf numFmtId="49" fontId="14" fillId="6" borderId="20" xfId="0" applyNumberFormat="1" applyFont="1" applyFill="1" applyBorder="1" applyAlignment="1">
      <alignment horizontal="center"/>
    </xf>
    <xf numFmtId="0" fontId="16" fillId="6" borderId="33" xfId="0" applyFont="1" applyFill="1" applyBorder="1" applyAlignment="1">
      <alignment horizontal="left"/>
    </xf>
    <xf numFmtId="0" fontId="16" fillId="6" borderId="38" xfId="0" applyFont="1" applyFill="1" applyBorder="1" applyAlignment="1">
      <alignment horizontal="left"/>
    </xf>
    <xf numFmtId="0" fontId="11" fillId="6" borderId="41" xfId="0" applyFont="1" applyFill="1" applyBorder="1" applyAlignment="1">
      <alignment horizontal="left"/>
    </xf>
    <xf numFmtId="164" fontId="17" fillId="6" borderId="12" xfId="0" applyNumberFormat="1" applyFont="1" applyFill="1" applyBorder="1" applyAlignment="1">
      <alignment horizontal="left"/>
    </xf>
    <xf numFmtId="0" fontId="0" fillId="0" borderId="28" xfId="0" applyBorder="1"/>
    <xf numFmtId="0" fontId="0" fillId="0" borderId="30" xfId="0" applyBorder="1"/>
    <xf numFmtId="0" fontId="0" fillId="0" borderId="51" xfId="0" applyBorder="1"/>
    <xf numFmtId="0" fontId="0" fillId="0" borderId="29" xfId="0" applyBorder="1"/>
    <xf numFmtId="0" fontId="0" fillId="0" borderId="41" xfId="0" applyBorder="1"/>
    <xf numFmtId="0" fontId="0" fillId="0" borderId="52" xfId="0" applyBorder="1"/>
    <xf numFmtId="0" fontId="0" fillId="0" borderId="35" xfId="0" applyBorder="1"/>
    <xf numFmtId="0" fontId="0" fillId="0" borderId="34" xfId="0" applyBorder="1"/>
    <xf numFmtId="0" fontId="13" fillId="7" borderId="40" xfId="0" applyFont="1" applyFill="1" applyBorder="1"/>
    <xf numFmtId="0" fontId="0" fillId="0" borderId="47" xfId="0" applyBorder="1"/>
    <xf numFmtId="0" fontId="0" fillId="0" borderId="24" xfId="0" applyBorder="1"/>
    <xf numFmtId="0" fontId="0" fillId="0" borderId="26" xfId="0" applyBorder="1"/>
    <xf numFmtId="0" fontId="13" fillId="6" borderId="1" xfId="0" applyFont="1" applyFill="1" applyBorder="1"/>
    <xf numFmtId="0" fontId="14" fillId="8" borderId="33" xfId="0" applyFont="1" applyFill="1" applyBorder="1" applyAlignment="1">
      <alignment horizontal="center"/>
    </xf>
    <xf numFmtId="0" fontId="14" fillId="8" borderId="41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43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49" fontId="14" fillId="6" borderId="30" xfId="0" applyNumberFormat="1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vertical="center"/>
    </xf>
    <xf numFmtId="165" fontId="14" fillId="3" borderId="31" xfId="0" applyNumberFormat="1" applyFont="1" applyFill="1" applyBorder="1" applyAlignment="1">
      <alignment vertical="center"/>
    </xf>
    <xf numFmtId="0" fontId="14" fillId="3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14" fillId="2" borderId="37" xfId="0" applyFont="1" applyFill="1" applyBorder="1" applyAlignment="1">
      <alignment vertical="center"/>
    </xf>
    <xf numFmtId="49" fontId="14" fillId="6" borderId="19" xfId="0" applyNumberFormat="1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vertical="center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vertical="center"/>
    </xf>
    <xf numFmtId="165" fontId="14" fillId="2" borderId="2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6" borderId="40" xfId="0" applyNumberFormat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23" xfId="0" applyFont="1" applyFill="1" applyBorder="1" applyAlignment="1">
      <alignment vertical="center"/>
    </xf>
    <xf numFmtId="165" fontId="14" fillId="2" borderId="31" xfId="0" applyNumberFormat="1" applyFont="1" applyFill="1" applyBorder="1" applyAlignment="1">
      <alignment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43" xfId="0" applyFont="1" applyFill="1" applyBorder="1" applyAlignment="1">
      <alignment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0" fontId="14" fillId="3" borderId="43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49" fontId="14" fillId="6" borderId="15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49" fontId="14" fillId="6" borderId="44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49" fontId="14" fillId="6" borderId="35" xfId="0" applyNumberFormat="1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vertical="center" wrapText="1"/>
    </xf>
    <xf numFmtId="0" fontId="14" fillId="2" borderId="45" xfId="0" applyFont="1" applyFill="1" applyBorder="1" applyAlignment="1">
      <alignment vertical="center" wrapText="1"/>
    </xf>
    <xf numFmtId="0" fontId="14" fillId="2" borderId="46" xfId="0" applyFont="1" applyFill="1" applyBorder="1" applyAlignment="1">
      <alignment vertical="center" wrapText="1"/>
    </xf>
    <xf numFmtId="49" fontId="14" fillId="6" borderId="24" xfId="0" applyNumberFormat="1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vertical="center" wrapText="1"/>
    </xf>
    <xf numFmtId="0" fontId="14" fillId="3" borderId="45" xfId="0" applyFont="1" applyFill="1" applyBorder="1" applyAlignment="1">
      <alignment vertical="center" wrapText="1"/>
    </xf>
    <xf numFmtId="0" fontId="14" fillId="3" borderId="46" xfId="0" applyFont="1" applyFill="1" applyBorder="1" applyAlignment="1">
      <alignment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vertical="center" wrapText="1"/>
    </xf>
    <xf numFmtId="0" fontId="14" fillId="3" borderId="31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vertical="center" wrapText="1"/>
    </xf>
    <xf numFmtId="49" fontId="19" fillId="6" borderId="36" xfId="0" applyNumberFormat="1" applyFont="1" applyFill="1" applyBorder="1" applyAlignment="1">
      <alignment vertical="center" wrapText="1"/>
    </xf>
    <xf numFmtId="0" fontId="14" fillId="6" borderId="37" xfId="0" applyFont="1" applyFill="1" applyBorder="1" applyAlignment="1">
      <alignment vertical="center" wrapText="1"/>
    </xf>
    <xf numFmtId="0" fontId="20" fillId="0" borderId="47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14" fillId="4" borderId="32" xfId="0" applyFont="1" applyFill="1" applyBorder="1" applyAlignment="1"/>
    <xf numFmtId="0" fontId="14" fillId="4" borderId="30" xfId="0" applyFont="1" applyFill="1" applyBorder="1" applyAlignment="1"/>
    <xf numFmtId="165" fontId="14" fillId="4" borderId="31" xfId="0" applyNumberFormat="1" applyFont="1" applyFill="1" applyBorder="1" applyAlignment="1"/>
    <xf numFmtId="0" fontId="14" fillId="8" borderId="35" xfId="0" applyFont="1" applyFill="1" applyBorder="1" applyAlignment="1"/>
    <xf numFmtId="165" fontId="14" fillId="8" borderId="36" xfId="0" applyNumberFormat="1" applyFont="1" applyFill="1" applyBorder="1" applyAlignment="1"/>
    <xf numFmtId="0" fontId="14" fillId="8" borderId="37" xfId="0" applyFont="1" applyFill="1" applyBorder="1" applyAlignment="1"/>
    <xf numFmtId="0" fontId="14" fillId="4" borderId="24" xfId="0" applyFont="1" applyFill="1" applyBorder="1" applyAlignment="1"/>
    <xf numFmtId="165" fontId="14" fillId="4" borderId="2" xfId="0" applyNumberFormat="1" applyFont="1" applyFill="1" applyBorder="1" applyAlignment="1"/>
    <xf numFmtId="0" fontId="14" fillId="4" borderId="23" xfId="0" applyFont="1" applyFill="1" applyBorder="1" applyAlignment="1"/>
    <xf numFmtId="0" fontId="14" fillId="8" borderId="20" xfId="0" applyFont="1" applyFill="1" applyBorder="1" applyAlignment="1"/>
    <xf numFmtId="0" fontId="14" fillId="8" borderId="10" xfId="0" applyFont="1" applyFill="1" applyBorder="1" applyAlignment="1"/>
    <xf numFmtId="0" fontId="14" fillId="8" borderId="43" xfId="0" applyFont="1" applyFill="1" applyBorder="1" applyAlignment="1"/>
    <xf numFmtId="0" fontId="14" fillId="4" borderId="20" xfId="0" applyFont="1" applyFill="1" applyBorder="1" applyAlignment="1"/>
    <xf numFmtId="49" fontId="14" fillId="4" borderId="10" xfId="0" applyNumberFormat="1" applyFont="1" applyFill="1" applyBorder="1" applyAlignment="1"/>
    <xf numFmtId="0" fontId="14" fillId="4" borderId="43" xfId="0" applyFont="1" applyFill="1" applyBorder="1" applyAlignment="1"/>
    <xf numFmtId="0" fontId="14" fillId="8" borderId="19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  <xf numFmtId="0" fontId="14" fillId="4" borderId="31" xfId="0" applyFont="1" applyFill="1" applyBorder="1" applyAlignment="1"/>
    <xf numFmtId="165" fontId="14" fillId="8" borderId="10" xfId="0" applyNumberFormat="1" applyFont="1" applyFill="1" applyBorder="1" applyAlignment="1"/>
    <xf numFmtId="0" fontId="14" fillId="4" borderId="40" xfId="0" applyFont="1" applyFill="1" applyBorder="1" applyAlignment="1">
      <alignment vertical="center" wrapText="1"/>
    </xf>
    <xf numFmtId="0" fontId="14" fillId="4" borderId="45" xfId="0" applyFont="1" applyFill="1" applyBorder="1" applyAlignment="1">
      <alignment vertical="center" wrapText="1"/>
    </xf>
    <xf numFmtId="0" fontId="14" fillId="4" borderId="46" xfId="0" applyFont="1" applyFill="1" applyBorder="1" applyAlignment="1">
      <alignment vertical="center" wrapText="1"/>
    </xf>
    <xf numFmtId="0" fontId="14" fillId="8" borderId="32" xfId="0" applyFont="1" applyFill="1" applyBorder="1" applyAlignment="1">
      <alignment vertical="center" wrapText="1"/>
    </xf>
    <xf numFmtId="0" fontId="14" fillId="8" borderId="30" xfId="0" applyFont="1" applyFill="1" applyBorder="1" applyAlignment="1">
      <alignment vertical="center" wrapText="1"/>
    </xf>
    <xf numFmtId="0" fontId="14" fillId="8" borderId="31" xfId="0" applyFont="1" applyFill="1" applyBorder="1" applyAlignment="1">
      <alignment vertical="center" wrapText="1"/>
    </xf>
    <xf numFmtId="0" fontId="14" fillId="6" borderId="46" xfId="0" applyFont="1" applyFill="1" applyBorder="1" applyAlignment="1">
      <alignment vertical="center"/>
    </xf>
    <xf numFmtId="0" fontId="14" fillId="6" borderId="40" xfId="0" applyFont="1" applyFill="1" applyBorder="1" applyAlignment="1">
      <alignment vertical="center"/>
    </xf>
    <xf numFmtId="0" fontId="14" fillId="8" borderId="41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vertical="center" wrapText="1"/>
    </xf>
    <xf numFmtId="165" fontId="14" fillId="8" borderId="10" xfId="0" applyNumberFormat="1" applyFont="1" applyFill="1" applyBorder="1" applyAlignment="1">
      <alignment vertical="center" wrapText="1"/>
    </xf>
    <xf numFmtId="0" fontId="14" fillId="8" borderId="43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4" borderId="35" xfId="0" applyFont="1" applyFill="1" applyBorder="1" applyAlignment="1">
      <alignment vertical="center" wrapText="1"/>
    </xf>
    <xf numFmtId="0" fontId="14" fillId="4" borderId="36" xfId="0" applyFont="1" applyFill="1" applyBorder="1" applyAlignment="1">
      <alignment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3" fillId="6" borderId="22" xfId="0" applyFont="1" applyFill="1" applyBorder="1"/>
    <xf numFmtId="0" fontId="13" fillId="8" borderId="1" xfId="0" applyFont="1" applyFill="1" applyBorder="1"/>
    <xf numFmtId="0" fontId="13" fillId="6" borderId="27" xfId="0" applyFont="1" applyFill="1" applyBorder="1"/>
    <xf numFmtId="0" fontId="15" fillId="3" borderId="1" xfId="0" applyFont="1" applyFill="1" applyBorder="1" applyAlignment="1">
      <alignment wrapText="1"/>
    </xf>
    <xf numFmtId="49" fontId="14" fillId="6" borderId="19" xfId="0" applyNumberFormat="1" applyFont="1" applyFill="1" applyBorder="1" applyAlignment="1">
      <alignment horizontal="center"/>
    </xf>
    <xf numFmtId="49" fontId="14" fillId="6" borderId="40" xfId="0" applyNumberFormat="1" applyFont="1" applyFill="1" applyBorder="1" applyAlignment="1">
      <alignment horizontal="center"/>
    </xf>
    <xf numFmtId="49" fontId="14" fillId="6" borderId="35" xfId="0" applyNumberFormat="1" applyFont="1" applyFill="1" applyBorder="1" applyAlignment="1">
      <alignment horizontal="center"/>
    </xf>
    <xf numFmtId="0" fontId="14" fillId="0" borderId="40" xfId="0" applyFont="1" applyBorder="1"/>
    <xf numFmtId="0" fontId="14" fillId="0" borderId="39" xfId="0" applyFont="1" applyBorder="1"/>
    <xf numFmtId="0" fontId="9" fillId="0" borderId="1" xfId="0" applyFont="1" applyBorder="1" applyAlignment="1">
      <alignment horizontal="center"/>
    </xf>
    <xf numFmtId="0" fontId="0" fillId="0" borderId="43" xfId="0" applyBorder="1"/>
    <xf numFmtId="0" fontId="0" fillId="0" borderId="10" xfId="0" applyBorder="1"/>
    <xf numFmtId="0" fontId="14" fillId="8" borderId="28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0" borderId="53" xfId="0" applyFont="1" applyBorder="1"/>
    <xf numFmtId="0" fontId="0" fillId="0" borderId="45" xfId="0" applyBorder="1"/>
    <xf numFmtId="0" fontId="0" fillId="0" borderId="50" xfId="0" applyBorder="1"/>
    <xf numFmtId="0" fontId="13" fillId="6" borderId="17" xfId="0" applyFont="1" applyFill="1" applyBorder="1" applyAlignment="1">
      <alignment horizontal="center" textRotation="90" wrapText="1"/>
    </xf>
    <xf numFmtId="0" fontId="13" fillId="6" borderId="9" xfId="0" applyFont="1" applyFill="1" applyBorder="1" applyAlignment="1">
      <alignment horizontal="center" textRotation="90" wrapText="1"/>
    </xf>
    <xf numFmtId="0" fontId="13" fillId="6" borderId="26" xfId="0" applyFont="1" applyFill="1" applyBorder="1" applyAlignment="1">
      <alignment horizontal="center" textRotation="90" wrapText="1"/>
    </xf>
    <xf numFmtId="0" fontId="14" fillId="6" borderId="13" xfId="0" applyFont="1" applyFill="1" applyBorder="1" applyAlignment="1">
      <alignment horizontal="center" textRotation="90"/>
    </xf>
    <xf numFmtId="0" fontId="14" fillId="6" borderId="18" xfId="0" applyFont="1" applyFill="1" applyBorder="1" applyAlignment="1">
      <alignment horizontal="center" textRotation="90"/>
    </xf>
    <xf numFmtId="0" fontId="14" fillId="6" borderId="0" xfId="0" applyFont="1" applyFill="1" applyAlignment="1">
      <alignment horizontal="center" textRotation="90"/>
    </xf>
    <xf numFmtId="0" fontId="14" fillId="6" borderId="23" xfId="0" applyFont="1" applyFill="1" applyBorder="1" applyAlignment="1">
      <alignment horizontal="center" textRotation="90"/>
    </xf>
    <xf numFmtId="0" fontId="13" fillId="6" borderId="19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30" xfId="0" applyFont="1" applyFill="1" applyBorder="1"/>
    <xf numFmtId="0" fontId="0" fillId="0" borderId="31" xfId="0" applyBorder="1"/>
    <xf numFmtId="0" fontId="0" fillId="0" borderId="32" xfId="0" applyBorder="1"/>
    <xf numFmtId="0" fontId="13" fillId="0" borderId="35" xfId="0" applyFont="1" applyBorder="1"/>
    <xf numFmtId="0" fontId="13" fillId="0" borderId="36" xfId="0" applyFont="1" applyBorder="1"/>
    <xf numFmtId="0" fontId="13" fillId="0" borderId="37" xfId="0" applyFont="1" applyBorder="1"/>
    <xf numFmtId="164" fontId="10" fillId="0" borderId="51" xfId="0" applyNumberFormat="1" applyFont="1" applyBorder="1" applyAlignment="1">
      <alignment horizontal="left"/>
    </xf>
    <xf numFmtId="0" fontId="0" fillId="0" borderId="48" xfId="0" applyBorder="1"/>
    <xf numFmtId="0" fontId="10" fillId="0" borderId="52" xfId="0" applyFont="1" applyBorder="1"/>
    <xf numFmtId="0" fontId="0" fillId="0" borderId="36" xfId="0" applyBorder="1"/>
    <xf numFmtId="0" fontId="0" fillId="0" borderId="49" xfId="0" applyBorder="1"/>
    <xf numFmtId="0" fontId="10" fillId="0" borderId="52" xfId="0" applyFont="1" applyBorder="1" applyAlignment="1">
      <alignment horizontal="left"/>
    </xf>
    <xf numFmtId="0" fontId="10" fillId="0" borderId="36" xfId="0" applyFont="1" applyBorder="1"/>
    <xf numFmtId="0" fontId="10" fillId="0" borderId="49" xfId="0" applyFont="1" applyBorder="1"/>
    <xf numFmtId="0" fontId="9" fillId="0" borderId="0" xfId="0" applyFont="1"/>
    <xf numFmtId="0" fontId="0" fillId="0" borderId="0" xfId="0"/>
    <xf numFmtId="0" fontId="10" fillId="0" borderId="2" xfId="0" applyFont="1" applyBorder="1"/>
    <xf numFmtId="0" fontId="0" fillId="0" borderId="2" xfId="0" applyBorder="1"/>
    <xf numFmtId="0" fontId="11" fillId="0" borderId="3" xfId="0" applyFont="1" applyBorder="1" applyAlignment="1">
      <alignment horizontal="left" textRotation="90" wrapText="1"/>
    </xf>
    <xf numFmtId="0" fontId="11" fillId="0" borderId="8" xfId="0" applyFont="1" applyBorder="1" applyAlignment="1">
      <alignment horizontal="left" textRotation="90" wrapText="1"/>
    </xf>
    <xf numFmtId="0" fontId="11" fillId="0" borderId="4" xfId="0" applyFont="1" applyBorder="1" applyAlignment="1">
      <alignment horizontal="left" textRotation="90" wrapText="1"/>
    </xf>
    <xf numFmtId="0" fontId="13" fillId="0" borderId="9" xfId="0" applyFont="1" applyBorder="1" applyAlignment="1">
      <alignment horizontal="left" textRotation="90" wrapText="1"/>
    </xf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6" xfId="0" applyFont="1" applyBorder="1"/>
    <xf numFmtId="0" fontId="12" fillId="0" borderId="5" xfId="0" applyFont="1" applyBorder="1"/>
    <xf numFmtId="0" fontId="12" fillId="0" borderId="7" xfId="0" applyFont="1" applyBorder="1"/>
    <xf numFmtId="0" fontId="12" fillId="0" borderId="11" xfId="0" applyFont="1" applyBorder="1"/>
    <xf numFmtId="0" fontId="12" fillId="0" borderId="10" xfId="0" applyFont="1" applyBorder="1"/>
    <xf numFmtId="0" fontId="12" fillId="0" borderId="12" xfId="0" applyFont="1" applyBorder="1"/>
    <xf numFmtId="0" fontId="14" fillId="6" borderId="13" xfId="0" applyFont="1" applyFill="1" applyBorder="1" applyAlignment="1">
      <alignment horizontal="center" textRotation="90" wrapText="1"/>
    </xf>
    <xf numFmtId="0" fontId="14" fillId="6" borderId="18" xfId="0" applyFont="1" applyFill="1" applyBorder="1" applyAlignment="1">
      <alignment horizontal="center" textRotation="90" wrapText="1"/>
    </xf>
    <xf numFmtId="0" fontId="14" fillId="6" borderId="0" xfId="0" applyFont="1" applyFill="1" applyAlignment="1">
      <alignment horizontal="center" textRotation="90" wrapText="1"/>
    </xf>
    <xf numFmtId="0" fontId="13" fillId="6" borderId="15" xfId="0" applyFont="1" applyFill="1" applyBorder="1" applyAlignment="1">
      <alignment horizontal="center" textRotation="90" wrapText="1"/>
    </xf>
    <xf numFmtId="0" fontId="13" fillId="6" borderId="19" xfId="0" applyFont="1" applyFill="1" applyBorder="1" applyAlignment="1">
      <alignment horizontal="center" textRotation="90" wrapText="1"/>
    </xf>
    <xf numFmtId="0" fontId="13" fillId="6" borderId="24" xfId="0" applyFont="1" applyFill="1" applyBorder="1" applyAlignment="1">
      <alignment horizontal="center" textRotation="90" wrapText="1"/>
    </xf>
    <xf numFmtId="0" fontId="14" fillId="6" borderId="16" xfId="0" applyFont="1" applyFill="1" applyBorder="1" applyAlignment="1">
      <alignment horizontal="center" textRotation="90" wrapText="1"/>
    </xf>
    <xf numFmtId="0" fontId="14" fillId="6" borderId="8" xfId="0" applyFont="1" applyFill="1" applyBorder="1" applyAlignment="1">
      <alignment horizontal="center" textRotation="90" wrapText="1"/>
    </xf>
    <xf numFmtId="0" fontId="14" fillId="6" borderId="21" xfId="0" applyFont="1" applyFill="1" applyBorder="1" applyAlignment="1">
      <alignment horizontal="center" textRotation="90" wrapText="1"/>
    </xf>
    <xf numFmtId="0" fontId="14" fillId="6" borderId="25" xfId="0" applyFont="1" applyFill="1" applyBorder="1" applyAlignment="1">
      <alignment horizontal="center" textRotation="90" wrapText="1"/>
    </xf>
    <xf numFmtId="0" fontId="11" fillId="0" borderId="25" xfId="0" applyFont="1" applyBorder="1" applyAlignment="1">
      <alignment horizontal="left" textRotation="90" wrapText="1"/>
    </xf>
    <xf numFmtId="0" fontId="13" fillId="0" borderId="26" xfId="0" applyFont="1" applyBorder="1" applyAlignment="1">
      <alignment horizontal="left" textRotation="90" wrapText="1"/>
    </xf>
    <xf numFmtId="0" fontId="12" fillId="0" borderId="6" xfId="0" applyFont="1" applyBorder="1" applyAlignment="1">
      <alignment horizontal="left"/>
    </xf>
    <xf numFmtId="0" fontId="12" fillId="0" borderId="1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47"/>
  <sheetViews>
    <sheetView topLeftCell="A37" workbookViewId="0">
      <selection activeCell="M9" sqref="M9"/>
    </sheetView>
  </sheetViews>
  <sheetFormatPr baseColWidth="10" defaultRowHeight="14.5" x14ac:dyDescent="0.35"/>
  <cols>
    <col min="1" max="1" width="7.36328125" customWidth="1"/>
    <col min="2" max="3" width="25.6328125" customWidth="1"/>
    <col min="4" max="4" width="8.453125" customWidth="1"/>
    <col min="5" max="5" width="5.90625" customWidth="1"/>
    <col min="6" max="8" width="5.6328125" customWidth="1"/>
  </cols>
  <sheetData>
    <row r="1" spans="1:8" ht="23" x14ac:dyDescent="0.5">
      <c r="A1" s="256" t="s">
        <v>69</v>
      </c>
      <c r="B1" s="257"/>
      <c r="C1" s="257"/>
      <c r="D1" s="257"/>
      <c r="E1" s="257"/>
      <c r="F1" s="257"/>
      <c r="G1" s="257"/>
      <c r="H1" s="257"/>
    </row>
    <row r="2" spans="1:8" ht="23" x14ac:dyDescent="0.5">
      <c r="A2" s="256" t="s">
        <v>0</v>
      </c>
      <c r="B2" s="257"/>
      <c r="C2" s="257"/>
      <c r="D2" s="257"/>
      <c r="E2" s="257"/>
      <c r="F2" s="257"/>
      <c r="G2" s="257"/>
      <c r="H2" s="257"/>
    </row>
    <row r="3" spans="1:8" ht="23" x14ac:dyDescent="0.5">
      <c r="A3" s="1"/>
      <c r="B3" s="2"/>
      <c r="C3" s="2"/>
      <c r="D3" s="2"/>
      <c r="E3" s="3"/>
      <c r="F3" s="3"/>
      <c r="G3" s="3"/>
      <c r="H3" s="3"/>
    </row>
    <row r="4" spans="1:8" ht="23" x14ac:dyDescent="0.5">
      <c r="A4" s="1"/>
      <c r="B4" s="4" t="s">
        <v>1</v>
      </c>
      <c r="C4" s="2"/>
      <c r="D4" s="2"/>
      <c r="E4" s="3"/>
      <c r="F4" s="3"/>
      <c r="G4" s="3"/>
      <c r="H4" s="3"/>
    </row>
    <row r="5" spans="1:8" ht="17.5" x14ac:dyDescent="0.35">
      <c r="A5" s="5" t="s">
        <v>2</v>
      </c>
      <c r="B5" s="6" t="s">
        <v>3</v>
      </c>
      <c r="C5" s="7"/>
      <c r="D5" s="7"/>
      <c r="E5" s="8"/>
      <c r="F5" s="8"/>
      <c r="G5" s="8"/>
      <c r="H5" s="7"/>
    </row>
    <row r="6" spans="1:8" ht="17.5" x14ac:dyDescent="0.35">
      <c r="A6" s="5" t="s">
        <v>4</v>
      </c>
      <c r="B6" s="6" t="s">
        <v>5</v>
      </c>
      <c r="C6" s="7"/>
      <c r="D6" s="7"/>
      <c r="E6" s="8"/>
      <c r="F6" s="8"/>
      <c r="G6" s="8"/>
      <c r="H6" s="7"/>
    </row>
    <row r="7" spans="1:8" ht="17.5" x14ac:dyDescent="0.35">
      <c r="A7" s="5" t="s">
        <v>6</v>
      </c>
      <c r="B7" s="6" t="s">
        <v>7</v>
      </c>
      <c r="C7" s="7"/>
      <c r="D7" s="7"/>
      <c r="E7" s="8"/>
      <c r="F7" s="8"/>
      <c r="G7" s="8"/>
      <c r="H7" s="7"/>
    </row>
    <row r="8" spans="1:8" ht="17.5" x14ac:dyDescent="0.35">
      <c r="A8" s="5" t="s">
        <v>8</v>
      </c>
      <c r="B8" s="6" t="s">
        <v>9</v>
      </c>
      <c r="C8" s="7"/>
      <c r="D8" s="7"/>
      <c r="E8" s="8"/>
      <c r="F8" s="8"/>
      <c r="G8" s="8"/>
      <c r="H8" s="7"/>
    </row>
    <row r="9" spans="1:8" ht="17.5" x14ac:dyDescent="0.35">
      <c r="A9" s="5" t="s">
        <v>10</v>
      </c>
      <c r="B9" s="6" t="s">
        <v>11</v>
      </c>
      <c r="C9" s="7"/>
      <c r="D9" s="7"/>
      <c r="E9" s="8"/>
      <c r="F9" s="8"/>
      <c r="G9" s="8"/>
      <c r="H9" s="8"/>
    </row>
    <row r="10" spans="1:8" ht="18" x14ac:dyDescent="0.4">
      <c r="A10" s="9"/>
      <c r="B10" s="10" t="s">
        <v>12</v>
      </c>
      <c r="C10" s="11"/>
      <c r="D10" s="250" t="s">
        <v>76</v>
      </c>
      <c r="E10" s="12" t="s">
        <v>13</v>
      </c>
      <c r="F10" s="12"/>
      <c r="G10" s="12" t="s">
        <v>14</v>
      </c>
      <c r="H10" s="12"/>
    </row>
    <row r="11" spans="1:8" ht="15.5" x14ac:dyDescent="0.35">
      <c r="A11" s="13" t="s">
        <v>15</v>
      </c>
      <c r="B11" s="11" t="str">
        <f>B5</f>
        <v>Annaberg</v>
      </c>
      <c r="C11" s="11" t="str">
        <f>B6</f>
        <v>Flöha</v>
      </c>
      <c r="D11" s="9">
        <v>1</v>
      </c>
      <c r="E11" s="14">
        <v>3</v>
      </c>
      <c r="F11" s="14"/>
      <c r="G11" s="14">
        <v>6</v>
      </c>
      <c r="H11" s="14">
        <v>1</v>
      </c>
    </row>
    <row r="12" spans="1:8" ht="15.5" x14ac:dyDescent="0.35">
      <c r="A12" s="13"/>
      <c r="B12" s="11"/>
      <c r="C12" s="11"/>
      <c r="D12" s="9"/>
      <c r="E12" s="14"/>
      <c r="F12" s="14"/>
      <c r="G12" s="14"/>
      <c r="H12" s="14"/>
    </row>
    <row r="13" spans="1:8" ht="15.5" x14ac:dyDescent="0.35">
      <c r="A13" s="13"/>
      <c r="B13" s="11"/>
      <c r="C13" s="11"/>
      <c r="D13" s="9"/>
      <c r="E13" s="14"/>
      <c r="F13" s="14"/>
      <c r="G13" s="14"/>
      <c r="H13" s="14"/>
    </row>
    <row r="14" spans="1:8" ht="15.5" x14ac:dyDescent="0.35">
      <c r="A14" s="13" t="s">
        <v>16</v>
      </c>
      <c r="B14" s="11" t="str">
        <f>B7</f>
        <v>Freiberg</v>
      </c>
      <c r="C14" s="11" t="str">
        <f>B8</f>
        <v>Marienberg</v>
      </c>
      <c r="D14" s="9">
        <v>2</v>
      </c>
      <c r="E14" s="14">
        <v>3</v>
      </c>
      <c r="F14" s="14"/>
      <c r="G14" s="14">
        <v>3</v>
      </c>
      <c r="H14" s="14">
        <v>0</v>
      </c>
    </row>
    <row r="15" spans="1:8" ht="15.5" x14ac:dyDescent="0.35">
      <c r="A15" s="13"/>
      <c r="B15" s="11"/>
      <c r="C15" s="11"/>
      <c r="D15" s="9"/>
      <c r="E15" s="14"/>
      <c r="F15" s="14"/>
      <c r="G15" s="14"/>
      <c r="H15" s="14"/>
    </row>
    <row r="16" spans="1:8" ht="15.5" x14ac:dyDescent="0.35">
      <c r="A16" s="13"/>
      <c r="B16" s="11"/>
      <c r="C16" s="11"/>
      <c r="D16" s="9"/>
      <c r="E16" s="14"/>
      <c r="F16" s="14"/>
      <c r="G16" s="14"/>
      <c r="H16" s="14"/>
    </row>
    <row r="17" spans="1:8" ht="15.5" x14ac:dyDescent="0.35">
      <c r="A17" s="13" t="s">
        <v>17</v>
      </c>
      <c r="B17" s="11" t="str">
        <f>B9</f>
        <v>Chemnitz</v>
      </c>
      <c r="C17" s="11" t="str">
        <f>B5</f>
        <v>Annaberg</v>
      </c>
      <c r="D17" s="9">
        <v>3</v>
      </c>
      <c r="E17" s="14"/>
      <c r="F17" s="14">
        <v>3</v>
      </c>
      <c r="G17" s="14">
        <v>2</v>
      </c>
      <c r="H17" s="14">
        <v>4</v>
      </c>
    </row>
    <row r="18" spans="1:8" ht="15.5" x14ac:dyDescent="0.35">
      <c r="A18" s="13"/>
      <c r="B18" s="11"/>
      <c r="C18" s="11"/>
      <c r="D18" s="9"/>
      <c r="E18" s="14"/>
      <c r="F18" s="14"/>
      <c r="G18" s="14"/>
      <c r="H18" s="14"/>
    </row>
    <row r="19" spans="1:8" ht="15.5" x14ac:dyDescent="0.35">
      <c r="A19" s="13"/>
      <c r="B19" s="11"/>
      <c r="C19" s="11"/>
      <c r="D19" s="9"/>
      <c r="E19" s="14"/>
      <c r="F19" s="14"/>
      <c r="G19" s="14"/>
      <c r="H19" s="14"/>
    </row>
    <row r="20" spans="1:8" ht="15.5" x14ac:dyDescent="0.35">
      <c r="A20" s="13" t="s">
        <v>18</v>
      </c>
      <c r="B20" s="11" t="str">
        <f>B7</f>
        <v>Freiberg</v>
      </c>
      <c r="C20" s="11" t="str">
        <f>B6</f>
        <v>Flöha</v>
      </c>
      <c r="D20" s="9">
        <v>4</v>
      </c>
      <c r="E20" s="14">
        <v>3</v>
      </c>
      <c r="F20" s="14"/>
      <c r="G20" s="14">
        <v>1</v>
      </c>
      <c r="H20" s="14">
        <v>0</v>
      </c>
    </row>
    <row r="21" spans="1:8" ht="15.5" x14ac:dyDescent="0.35">
      <c r="A21" s="13"/>
      <c r="B21" s="11"/>
      <c r="C21" s="11"/>
      <c r="D21" s="9"/>
      <c r="E21" s="14"/>
      <c r="F21" s="14"/>
      <c r="G21" s="14"/>
      <c r="H21" s="14"/>
    </row>
    <row r="22" spans="1:8" ht="15.5" x14ac:dyDescent="0.35">
      <c r="A22" s="13"/>
      <c r="B22" s="11"/>
      <c r="C22" s="11"/>
      <c r="D22" s="9"/>
      <c r="E22" s="14"/>
      <c r="F22" s="14"/>
      <c r="G22" s="14"/>
      <c r="H22" s="14"/>
    </row>
    <row r="23" spans="1:8" ht="15.5" x14ac:dyDescent="0.35">
      <c r="A23" s="13" t="s">
        <v>19</v>
      </c>
      <c r="B23" s="11" t="str">
        <f>B8</f>
        <v>Marienberg</v>
      </c>
      <c r="C23" s="11" t="str">
        <f>B9</f>
        <v>Chemnitz</v>
      </c>
      <c r="D23" s="9">
        <v>5</v>
      </c>
      <c r="E23" s="14"/>
      <c r="F23" s="14">
        <v>3</v>
      </c>
      <c r="G23" s="14">
        <v>2</v>
      </c>
      <c r="H23" s="14">
        <v>4</v>
      </c>
    </row>
    <row r="24" spans="1:8" ht="15.5" x14ac:dyDescent="0.35">
      <c r="A24" s="13"/>
      <c r="B24" s="11"/>
      <c r="C24" s="11"/>
      <c r="D24" s="9"/>
      <c r="E24" s="14"/>
      <c r="F24" s="14"/>
      <c r="G24" s="14"/>
      <c r="H24" s="14"/>
    </row>
    <row r="25" spans="1:8" ht="15.5" x14ac:dyDescent="0.35">
      <c r="A25" s="13"/>
      <c r="B25" s="11"/>
      <c r="C25" s="11"/>
      <c r="D25" s="9"/>
      <c r="E25" s="14"/>
      <c r="F25" s="14"/>
      <c r="G25" s="14"/>
      <c r="H25" s="14"/>
    </row>
    <row r="26" spans="1:8" ht="15.5" x14ac:dyDescent="0.35">
      <c r="A26" s="13" t="s">
        <v>20</v>
      </c>
      <c r="B26" s="11" t="str">
        <f>B5</f>
        <v>Annaberg</v>
      </c>
      <c r="C26" s="11" t="str">
        <f>B7</f>
        <v>Freiberg</v>
      </c>
      <c r="D26" s="9">
        <v>6</v>
      </c>
      <c r="E26" s="14">
        <v>1</v>
      </c>
      <c r="F26" s="14">
        <v>1</v>
      </c>
      <c r="G26" s="14">
        <v>0</v>
      </c>
      <c r="H26" s="14">
        <v>0</v>
      </c>
    </row>
    <row r="27" spans="1:8" ht="15.5" x14ac:dyDescent="0.35">
      <c r="A27" s="9"/>
      <c r="B27" s="11"/>
      <c r="C27" s="11"/>
      <c r="D27" s="9"/>
      <c r="E27" s="14"/>
      <c r="F27" s="14"/>
      <c r="G27" s="14"/>
      <c r="H27" s="14"/>
    </row>
    <row r="28" spans="1:8" ht="15.5" x14ac:dyDescent="0.35">
      <c r="A28" s="9"/>
      <c r="B28" s="11"/>
      <c r="C28" s="11"/>
      <c r="D28" s="9"/>
      <c r="E28" s="14"/>
      <c r="F28" s="14"/>
      <c r="G28" s="14"/>
      <c r="H28" s="14"/>
    </row>
    <row r="29" spans="1:8" ht="15.5" x14ac:dyDescent="0.35">
      <c r="A29" s="13" t="s">
        <v>21</v>
      </c>
      <c r="B29" s="11" t="str">
        <f>B6</f>
        <v>Flöha</v>
      </c>
      <c r="C29" s="11" t="str">
        <f>B8</f>
        <v>Marienberg</v>
      </c>
      <c r="D29" s="9">
        <v>7</v>
      </c>
      <c r="E29" s="14"/>
      <c r="F29" s="14">
        <v>3</v>
      </c>
      <c r="G29" s="14">
        <v>0</v>
      </c>
      <c r="H29" s="14">
        <v>2</v>
      </c>
    </row>
    <row r="30" spans="1:8" ht="15.5" x14ac:dyDescent="0.35">
      <c r="A30" s="13"/>
      <c r="B30" s="11"/>
      <c r="C30" s="11"/>
      <c r="D30" s="9"/>
      <c r="E30" s="14"/>
      <c r="F30" s="14"/>
      <c r="G30" s="14"/>
      <c r="H30" s="14"/>
    </row>
    <row r="31" spans="1:8" ht="15.5" x14ac:dyDescent="0.35">
      <c r="A31" s="13"/>
      <c r="B31" s="11"/>
      <c r="C31" s="11"/>
      <c r="D31" s="9"/>
      <c r="E31" s="14"/>
      <c r="F31" s="14"/>
      <c r="G31" s="14"/>
      <c r="H31" s="14"/>
    </row>
    <row r="32" spans="1:8" ht="15.5" x14ac:dyDescent="0.35">
      <c r="A32" s="13" t="s">
        <v>22</v>
      </c>
      <c r="B32" s="11" t="str">
        <f>B9</f>
        <v>Chemnitz</v>
      </c>
      <c r="C32" s="11" t="str">
        <f>B7</f>
        <v>Freiberg</v>
      </c>
      <c r="D32" s="9">
        <v>8</v>
      </c>
      <c r="E32" s="14"/>
      <c r="F32" s="14">
        <v>3</v>
      </c>
      <c r="G32" s="14">
        <v>2</v>
      </c>
      <c r="H32" s="14">
        <v>5</v>
      </c>
    </row>
    <row r="33" spans="1:8" ht="15.5" x14ac:dyDescent="0.35">
      <c r="A33" s="13"/>
      <c r="B33" s="11"/>
      <c r="C33" s="11"/>
      <c r="D33" s="9"/>
      <c r="E33" s="14"/>
      <c r="F33" s="14"/>
      <c r="G33" s="14"/>
      <c r="H33" s="14"/>
    </row>
    <row r="34" spans="1:8" ht="15.5" x14ac:dyDescent="0.35">
      <c r="A34" s="13"/>
      <c r="B34" s="11"/>
      <c r="C34" s="11"/>
      <c r="D34" s="9"/>
      <c r="E34" s="14"/>
      <c r="F34" s="14"/>
      <c r="G34" s="14"/>
      <c r="H34" s="14"/>
    </row>
    <row r="35" spans="1:8" ht="15.5" x14ac:dyDescent="0.35">
      <c r="A35" s="13" t="s">
        <v>23</v>
      </c>
      <c r="B35" s="11" t="str">
        <f>B8</f>
        <v>Marienberg</v>
      </c>
      <c r="C35" s="11" t="str">
        <f>B5</f>
        <v>Annaberg</v>
      </c>
      <c r="D35" s="9">
        <v>9</v>
      </c>
      <c r="E35" s="14">
        <v>3</v>
      </c>
      <c r="F35" s="14"/>
      <c r="G35" s="14">
        <v>4</v>
      </c>
      <c r="H35" s="14">
        <v>2</v>
      </c>
    </row>
    <row r="36" spans="1:8" ht="15.5" x14ac:dyDescent="0.35">
      <c r="A36" s="13"/>
      <c r="B36" s="11"/>
      <c r="C36" s="11"/>
      <c r="D36" s="9"/>
      <c r="E36" s="14"/>
      <c r="F36" s="14"/>
      <c r="G36" s="14"/>
      <c r="H36" s="14"/>
    </row>
    <row r="37" spans="1:8" ht="15.5" x14ac:dyDescent="0.35">
      <c r="A37" s="13"/>
      <c r="B37" s="11"/>
      <c r="C37" s="11"/>
      <c r="D37" s="9"/>
      <c r="E37" s="14"/>
      <c r="F37" s="14"/>
      <c r="G37" s="14"/>
      <c r="H37" s="14"/>
    </row>
    <row r="38" spans="1:8" ht="15.5" x14ac:dyDescent="0.35">
      <c r="A38" s="13" t="s">
        <v>24</v>
      </c>
      <c r="B38" s="11" t="str">
        <f>B6</f>
        <v>Flöha</v>
      </c>
      <c r="C38" s="11" t="str">
        <f>B9</f>
        <v>Chemnitz</v>
      </c>
      <c r="D38" s="9">
        <v>10</v>
      </c>
      <c r="E38" s="14"/>
      <c r="F38" s="14">
        <v>3</v>
      </c>
      <c r="G38" s="14">
        <v>2</v>
      </c>
      <c r="H38" s="14">
        <v>3</v>
      </c>
    </row>
    <row r="39" spans="1:8" ht="15.5" x14ac:dyDescent="0.35">
      <c r="A39" s="13"/>
      <c r="B39" s="11"/>
      <c r="C39" s="11"/>
      <c r="D39" s="9"/>
      <c r="E39" s="14"/>
      <c r="F39" s="14"/>
      <c r="G39" s="14"/>
      <c r="H39" s="14"/>
    </row>
    <row r="40" spans="1:8" ht="15.5" x14ac:dyDescent="0.35">
      <c r="A40" s="13"/>
      <c r="B40" s="11"/>
      <c r="C40" s="11"/>
      <c r="D40" s="9"/>
      <c r="E40" s="14"/>
      <c r="F40" s="14"/>
      <c r="G40" s="14"/>
      <c r="H40" s="14"/>
    </row>
    <row r="41" spans="1:8" ht="18" x14ac:dyDescent="0.4">
      <c r="A41" s="15"/>
      <c r="B41" s="4" t="s">
        <v>25</v>
      </c>
      <c r="C41" s="8"/>
      <c r="D41" s="8"/>
      <c r="E41" s="8"/>
      <c r="F41" s="8"/>
      <c r="G41" s="8"/>
      <c r="H41" s="8"/>
    </row>
    <row r="42" spans="1:8" ht="18" x14ac:dyDescent="0.4">
      <c r="A42" s="16" t="s">
        <v>26</v>
      </c>
      <c r="B42" s="16" t="s">
        <v>27</v>
      </c>
      <c r="C42" s="17" t="s">
        <v>28</v>
      </c>
      <c r="D42" s="17"/>
      <c r="E42" s="12" t="s">
        <v>13</v>
      </c>
      <c r="F42" s="12"/>
      <c r="G42" s="12" t="s">
        <v>14</v>
      </c>
      <c r="H42" s="12"/>
    </row>
    <row r="43" spans="1:8" ht="17.5" x14ac:dyDescent="0.35">
      <c r="A43" s="18" t="s">
        <v>101</v>
      </c>
      <c r="B43" s="17" t="str">
        <f>B5</f>
        <v>Annaberg</v>
      </c>
      <c r="C43" s="16">
        <f>G43-H43</f>
        <v>5</v>
      </c>
      <c r="D43" s="16"/>
      <c r="E43" s="17">
        <f>SUM(E11:E13,F17:F19,E26:E28,F35:F37)</f>
        <v>7</v>
      </c>
      <c r="F43" s="17">
        <f>SUM(F11:F13,E17:E19,F26:F28,E35:E37)</f>
        <v>4</v>
      </c>
      <c r="G43" s="17">
        <f>SUM(G11:G13,H17:H19,G26:G28,H35:H37)</f>
        <v>12</v>
      </c>
      <c r="H43" s="17">
        <f>SUM(H11:H13,G17:G19,H26:H28,G35:G37)</f>
        <v>7</v>
      </c>
    </row>
    <row r="44" spans="1:8" ht="17.5" x14ac:dyDescent="0.35">
      <c r="A44" s="18" t="s">
        <v>104</v>
      </c>
      <c r="B44" s="17" t="str">
        <f>B6</f>
        <v>Flöha</v>
      </c>
      <c r="C44" s="16">
        <f>G44-H44</f>
        <v>-9</v>
      </c>
      <c r="D44" s="16"/>
      <c r="E44" s="17">
        <f>SUM(F11:F13,F20:F22,E29:E31,E38:E40)</f>
        <v>0</v>
      </c>
      <c r="F44" s="17">
        <f>SUM(E11:E13,E20:E22,F29:F31,F38:F40)</f>
        <v>12</v>
      </c>
      <c r="G44" s="17">
        <f>SUM(H11:H13,H20:H22,G29:G31,G38:G40)</f>
        <v>3</v>
      </c>
      <c r="H44" s="17">
        <f>SUM(G11:G13,G20:G22,H29:H31,H38:H40)</f>
        <v>12</v>
      </c>
    </row>
    <row r="45" spans="1:8" ht="17.5" x14ac:dyDescent="0.35">
      <c r="A45" s="18" t="s">
        <v>100</v>
      </c>
      <c r="B45" s="17" t="str">
        <f>B7</f>
        <v>Freiberg</v>
      </c>
      <c r="C45" s="16">
        <f>G45-H45</f>
        <v>7</v>
      </c>
      <c r="D45" s="16"/>
      <c r="E45" s="17">
        <f>SUM(E14:E16,E20:E22,F26:F28,F32:F34)</f>
        <v>10</v>
      </c>
      <c r="F45" s="17">
        <f>SUM(F14:F16,F20:F22,E26:E28,E32:E34)</f>
        <v>1</v>
      </c>
      <c r="G45" s="17">
        <f>SUM(G14:G16,G20:G22,H26:H28,H32:H34)</f>
        <v>9</v>
      </c>
      <c r="H45" s="17">
        <f>SUM(H14:H16,H20:H22,G26:G28,G32:G34)</f>
        <v>2</v>
      </c>
    </row>
    <row r="46" spans="1:8" ht="17.5" x14ac:dyDescent="0.35">
      <c r="A46" s="18" t="s">
        <v>102</v>
      </c>
      <c r="B46" s="17" t="str">
        <f>B8</f>
        <v>Marienberg</v>
      </c>
      <c r="C46" s="16">
        <f>G46-H46</f>
        <v>-1</v>
      </c>
      <c r="D46" s="16"/>
      <c r="E46" s="17">
        <f>SUM(F14:F16,F29:F31,E23:E25,E35:E37)</f>
        <v>6</v>
      </c>
      <c r="F46" s="17">
        <f>SUM(E14:E16,F23:F25,E29:E31,F35:F37)</f>
        <v>6</v>
      </c>
      <c r="G46" s="17">
        <f>SUM(H14:H16,G23:G25,H29:H31,G35:G37)</f>
        <v>8</v>
      </c>
      <c r="H46" s="17">
        <f>SUM(G14:G16,H23:H25,G29:G31,H35:H37)</f>
        <v>9</v>
      </c>
    </row>
    <row r="47" spans="1:8" ht="17.5" x14ac:dyDescent="0.35">
      <c r="A47" s="18" t="s">
        <v>103</v>
      </c>
      <c r="B47" s="17" t="str">
        <f>B9</f>
        <v>Chemnitz</v>
      </c>
      <c r="C47" s="16">
        <f>G47-H47</f>
        <v>-2</v>
      </c>
      <c r="D47" s="16"/>
      <c r="E47" s="17">
        <f>SUM(E17:E19,F23:F25,E32:E34,F38:F40)</f>
        <v>6</v>
      </c>
      <c r="F47" s="17">
        <f>SUM(F17:F19,E23:E25,F32:F34,E38:E40)</f>
        <v>6</v>
      </c>
      <c r="G47" s="17">
        <f>SUM(G17:G19,H23:H25,G32:G34,H38:H40)</f>
        <v>11</v>
      </c>
      <c r="H47" s="17">
        <f>SUM(H17:H19,G23:G25,H32:H34,G38:G40)</f>
        <v>13</v>
      </c>
    </row>
  </sheetData>
  <mergeCells count="2">
    <mergeCell ref="A1:H1"/>
    <mergeCell ref="A2:H2"/>
  </mergeCells>
  <pageMargins left="0.70866141732283472" right="0.19685039370078741" top="0.39370078740157483" bottom="0.39370078740157483" header="0.31496062992125984" footer="0.31496062992125984"/>
  <pageSetup paperSize="9" scale="98" fitToWidth="0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47"/>
  <sheetViews>
    <sheetView topLeftCell="A34" workbookViewId="0">
      <selection activeCell="K43" sqref="K43"/>
    </sheetView>
  </sheetViews>
  <sheetFormatPr baseColWidth="10" defaultRowHeight="14.5" x14ac:dyDescent="0.35"/>
  <cols>
    <col min="1" max="1" width="7.36328125" customWidth="1"/>
    <col min="2" max="3" width="25.6328125" customWidth="1"/>
    <col min="4" max="4" width="8.453125" customWidth="1"/>
    <col min="5" max="5" width="5.90625" customWidth="1"/>
    <col min="6" max="8" width="5.6328125" customWidth="1"/>
  </cols>
  <sheetData>
    <row r="1" spans="1:8" ht="23" x14ac:dyDescent="0.5">
      <c r="A1" s="258" t="s">
        <v>70</v>
      </c>
      <c r="B1" s="259"/>
      <c r="C1" s="259"/>
      <c r="D1" s="259"/>
      <c r="E1" s="259"/>
      <c r="F1" s="259"/>
      <c r="G1" s="259"/>
      <c r="H1" s="259"/>
    </row>
    <row r="2" spans="1:8" ht="23" x14ac:dyDescent="0.5">
      <c r="A2" s="258" t="s">
        <v>0</v>
      </c>
      <c r="B2" s="259"/>
      <c r="C2" s="259"/>
      <c r="D2" s="259"/>
      <c r="E2" s="259"/>
      <c r="F2" s="259"/>
      <c r="G2" s="259"/>
      <c r="H2" s="259"/>
    </row>
    <row r="3" spans="1:8" ht="23" x14ac:dyDescent="0.5">
      <c r="A3" s="1"/>
      <c r="B3" s="2"/>
      <c r="C3" s="2"/>
      <c r="D3" s="2"/>
      <c r="E3" s="3"/>
      <c r="F3" s="3"/>
      <c r="G3" s="3"/>
      <c r="H3" s="3"/>
    </row>
    <row r="4" spans="1:8" ht="23" x14ac:dyDescent="0.5">
      <c r="A4" s="1"/>
      <c r="B4" s="4" t="s">
        <v>1</v>
      </c>
      <c r="C4" s="2"/>
      <c r="D4" s="2"/>
      <c r="E4" s="3"/>
      <c r="F4" s="3"/>
      <c r="G4" s="3"/>
      <c r="H4" s="3"/>
    </row>
    <row r="5" spans="1:8" ht="17.5" x14ac:dyDescent="0.35">
      <c r="A5" s="5" t="s">
        <v>2</v>
      </c>
      <c r="B5" s="19" t="s">
        <v>5</v>
      </c>
      <c r="C5" s="7"/>
      <c r="D5" s="7"/>
      <c r="E5" s="8"/>
      <c r="F5" s="8"/>
      <c r="G5" s="8"/>
      <c r="H5" s="7"/>
    </row>
    <row r="6" spans="1:8" ht="17.5" x14ac:dyDescent="0.35">
      <c r="A6" s="5" t="s">
        <v>4</v>
      </c>
      <c r="B6" s="19" t="s">
        <v>7</v>
      </c>
      <c r="C6" s="7"/>
      <c r="D6" s="7"/>
      <c r="E6" s="8"/>
      <c r="F6" s="8"/>
      <c r="G6" s="8"/>
      <c r="H6" s="7"/>
    </row>
    <row r="7" spans="1:8" ht="17.5" x14ac:dyDescent="0.35">
      <c r="A7" s="5" t="s">
        <v>6</v>
      </c>
      <c r="B7" s="19" t="s">
        <v>9</v>
      </c>
      <c r="C7" s="7"/>
      <c r="D7" s="7"/>
      <c r="E7" s="8"/>
      <c r="F7" s="8"/>
      <c r="G7" s="8"/>
      <c r="H7" s="7"/>
    </row>
    <row r="8" spans="1:8" ht="17.5" x14ac:dyDescent="0.35">
      <c r="A8" s="5" t="s">
        <v>8</v>
      </c>
      <c r="B8" s="19" t="s">
        <v>11</v>
      </c>
      <c r="C8" s="7"/>
      <c r="D8" s="7"/>
      <c r="E8" s="8"/>
      <c r="F8" s="8"/>
      <c r="G8" s="8"/>
      <c r="H8" s="7"/>
    </row>
    <row r="9" spans="1:8" ht="17.5" x14ac:dyDescent="0.35">
      <c r="A9" s="5" t="s">
        <v>10</v>
      </c>
      <c r="B9" s="19" t="s">
        <v>3</v>
      </c>
      <c r="C9" s="7"/>
      <c r="D9" s="7"/>
      <c r="E9" s="8"/>
      <c r="F9" s="8"/>
      <c r="G9" s="8"/>
      <c r="H9" s="8"/>
    </row>
    <row r="10" spans="1:8" ht="18" x14ac:dyDescent="0.4">
      <c r="A10" s="9"/>
      <c r="B10" s="10" t="s">
        <v>12</v>
      </c>
      <c r="C10" s="11"/>
      <c r="D10" s="250" t="s">
        <v>76</v>
      </c>
      <c r="E10" s="12" t="s">
        <v>13</v>
      </c>
      <c r="F10" s="12"/>
      <c r="G10" s="12" t="s">
        <v>14</v>
      </c>
      <c r="H10" s="12"/>
    </row>
    <row r="11" spans="1:8" ht="15.5" x14ac:dyDescent="0.35">
      <c r="A11" s="13" t="s">
        <v>15</v>
      </c>
      <c r="B11" s="11" t="str">
        <f>B5</f>
        <v>Flöha</v>
      </c>
      <c r="C11" s="11" t="str">
        <f>B6</f>
        <v>Freiberg</v>
      </c>
      <c r="D11" s="9">
        <v>1</v>
      </c>
      <c r="E11" s="20">
        <v>3</v>
      </c>
      <c r="F11" s="20"/>
      <c r="G11" s="20">
        <v>7</v>
      </c>
      <c r="H11" s="20">
        <v>0</v>
      </c>
    </row>
    <row r="12" spans="1:8" ht="15.5" x14ac:dyDescent="0.35">
      <c r="A12" s="13"/>
      <c r="B12" s="11"/>
      <c r="C12" s="11"/>
      <c r="D12" s="9"/>
      <c r="E12" s="20"/>
      <c r="F12" s="20"/>
      <c r="G12" s="20"/>
      <c r="H12" s="20"/>
    </row>
    <row r="13" spans="1:8" ht="15.5" x14ac:dyDescent="0.35">
      <c r="A13" s="13"/>
      <c r="B13" s="11"/>
      <c r="C13" s="11"/>
      <c r="D13" s="9"/>
      <c r="E13" s="20"/>
      <c r="F13" s="20"/>
      <c r="G13" s="20"/>
      <c r="H13" s="20"/>
    </row>
    <row r="14" spans="1:8" ht="15.5" x14ac:dyDescent="0.35">
      <c r="A14" s="13" t="s">
        <v>16</v>
      </c>
      <c r="B14" s="11" t="str">
        <f>B7</f>
        <v>Marienberg</v>
      </c>
      <c r="C14" s="11" t="str">
        <f>B8</f>
        <v>Chemnitz</v>
      </c>
      <c r="D14" s="9">
        <v>2</v>
      </c>
      <c r="E14" s="20">
        <v>1</v>
      </c>
      <c r="F14" s="20">
        <v>1</v>
      </c>
      <c r="G14" s="20">
        <v>2</v>
      </c>
      <c r="H14" s="20">
        <v>2</v>
      </c>
    </row>
    <row r="15" spans="1:8" ht="15.5" x14ac:dyDescent="0.35">
      <c r="A15" s="13"/>
      <c r="B15" s="11"/>
      <c r="C15" s="11"/>
      <c r="D15" s="9"/>
      <c r="E15" s="20"/>
      <c r="F15" s="20"/>
      <c r="G15" s="20"/>
      <c r="H15" s="20"/>
    </row>
    <row r="16" spans="1:8" ht="15.5" x14ac:dyDescent="0.35">
      <c r="A16" s="13"/>
      <c r="B16" s="11"/>
      <c r="C16" s="11"/>
      <c r="D16" s="9"/>
      <c r="E16" s="20"/>
      <c r="F16" s="20"/>
      <c r="G16" s="20"/>
      <c r="H16" s="20"/>
    </row>
    <row r="17" spans="1:8" ht="15.5" x14ac:dyDescent="0.35">
      <c r="A17" s="13" t="s">
        <v>17</v>
      </c>
      <c r="B17" s="11" t="str">
        <f>B9</f>
        <v>Annaberg</v>
      </c>
      <c r="C17" s="11" t="str">
        <f>B5</f>
        <v>Flöha</v>
      </c>
      <c r="D17" s="9">
        <v>3</v>
      </c>
      <c r="E17" s="20"/>
      <c r="F17" s="20">
        <v>3</v>
      </c>
      <c r="G17" s="20">
        <v>0</v>
      </c>
      <c r="H17" s="20">
        <v>3</v>
      </c>
    </row>
    <row r="18" spans="1:8" ht="15.5" x14ac:dyDescent="0.35">
      <c r="A18" s="13"/>
      <c r="B18" s="11"/>
      <c r="C18" s="11"/>
      <c r="D18" s="9"/>
      <c r="E18" s="20"/>
      <c r="F18" s="20"/>
      <c r="G18" s="20"/>
      <c r="H18" s="20"/>
    </row>
    <row r="19" spans="1:8" ht="15.5" x14ac:dyDescent="0.35">
      <c r="A19" s="13"/>
      <c r="B19" s="11"/>
      <c r="C19" s="11"/>
      <c r="D19" s="9"/>
      <c r="E19" s="20"/>
      <c r="F19" s="20"/>
      <c r="G19" s="20"/>
      <c r="H19" s="20"/>
    </row>
    <row r="20" spans="1:8" ht="15.5" x14ac:dyDescent="0.35">
      <c r="A20" s="13" t="s">
        <v>18</v>
      </c>
      <c r="B20" s="11" t="str">
        <f>B7</f>
        <v>Marienberg</v>
      </c>
      <c r="C20" s="11" t="str">
        <f>B6</f>
        <v>Freiberg</v>
      </c>
      <c r="D20" s="9">
        <v>4</v>
      </c>
      <c r="E20" s="20">
        <v>3</v>
      </c>
      <c r="F20" s="20"/>
      <c r="G20" s="20">
        <v>6</v>
      </c>
      <c r="H20" s="20">
        <v>0</v>
      </c>
    </row>
    <row r="21" spans="1:8" ht="15.5" x14ac:dyDescent="0.35">
      <c r="A21" s="13"/>
      <c r="B21" s="11"/>
      <c r="C21" s="11"/>
      <c r="D21" s="9"/>
      <c r="E21" s="20"/>
      <c r="F21" s="20"/>
      <c r="G21" s="20"/>
      <c r="H21" s="20"/>
    </row>
    <row r="22" spans="1:8" ht="15.5" x14ac:dyDescent="0.35">
      <c r="A22" s="13"/>
      <c r="B22" s="11"/>
      <c r="C22" s="11"/>
      <c r="D22" s="9"/>
      <c r="E22" s="20"/>
      <c r="F22" s="20"/>
      <c r="G22" s="20"/>
      <c r="H22" s="20"/>
    </row>
    <row r="23" spans="1:8" ht="15.5" x14ac:dyDescent="0.35">
      <c r="A23" s="13" t="s">
        <v>19</v>
      </c>
      <c r="B23" s="11" t="str">
        <f>B8</f>
        <v>Chemnitz</v>
      </c>
      <c r="C23" s="11" t="str">
        <f>B9</f>
        <v>Annaberg</v>
      </c>
      <c r="D23" s="9">
        <v>5</v>
      </c>
      <c r="E23" s="20">
        <v>3</v>
      </c>
      <c r="F23" s="20"/>
      <c r="G23" s="20">
        <v>4</v>
      </c>
      <c r="H23" s="20">
        <v>2</v>
      </c>
    </row>
    <row r="24" spans="1:8" ht="15.5" x14ac:dyDescent="0.35">
      <c r="A24" s="13"/>
      <c r="B24" s="11"/>
      <c r="C24" s="11"/>
      <c r="D24" s="9"/>
      <c r="E24" s="20"/>
      <c r="F24" s="20"/>
      <c r="G24" s="20"/>
      <c r="H24" s="20"/>
    </row>
    <row r="25" spans="1:8" ht="15.5" x14ac:dyDescent="0.35">
      <c r="A25" s="13"/>
      <c r="B25" s="11"/>
      <c r="C25" s="11"/>
      <c r="D25" s="9"/>
      <c r="E25" s="20"/>
      <c r="F25" s="20"/>
      <c r="G25" s="20"/>
      <c r="H25" s="20"/>
    </row>
    <row r="26" spans="1:8" ht="15.5" x14ac:dyDescent="0.35">
      <c r="A26" s="13" t="s">
        <v>20</v>
      </c>
      <c r="B26" s="11" t="str">
        <f>B5</f>
        <v>Flöha</v>
      </c>
      <c r="C26" s="11" t="str">
        <f>B7</f>
        <v>Marienberg</v>
      </c>
      <c r="D26" s="9">
        <v>6</v>
      </c>
      <c r="E26" s="20"/>
      <c r="F26" s="20">
        <v>3</v>
      </c>
      <c r="G26" s="20">
        <v>0</v>
      </c>
      <c r="H26" s="20">
        <v>1</v>
      </c>
    </row>
    <row r="27" spans="1:8" ht="15.5" x14ac:dyDescent="0.35">
      <c r="A27" s="9"/>
      <c r="B27" s="11"/>
      <c r="C27" s="11"/>
      <c r="D27" s="9"/>
      <c r="E27" s="20"/>
      <c r="F27" s="20"/>
      <c r="G27" s="20"/>
      <c r="H27" s="20"/>
    </row>
    <row r="28" spans="1:8" ht="15.5" x14ac:dyDescent="0.35">
      <c r="A28" s="9"/>
      <c r="B28" s="11"/>
      <c r="C28" s="11"/>
      <c r="D28" s="9"/>
      <c r="E28" s="20"/>
      <c r="F28" s="20"/>
      <c r="G28" s="20"/>
      <c r="H28" s="20"/>
    </row>
    <row r="29" spans="1:8" ht="15.5" x14ac:dyDescent="0.35">
      <c r="A29" s="13" t="s">
        <v>21</v>
      </c>
      <c r="B29" s="11" t="str">
        <f>B6</f>
        <v>Freiberg</v>
      </c>
      <c r="C29" s="11" t="str">
        <f>B8</f>
        <v>Chemnitz</v>
      </c>
      <c r="D29" s="9">
        <v>7</v>
      </c>
      <c r="E29" s="20"/>
      <c r="F29" s="20">
        <v>3</v>
      </c>
      <c r="G29" s="20">
        <v>0</v>
      </c>
      <c r="H29" s="20">
        <v>6</v>
      </c>
    </row>
    <row r="30" spans="1:8" ht="15.5" x14ac:dyDescent="0.35">
      <c r="A30" s="13"/>
      <c r="B30" s="11"/>
      <c r="C30" s="11"/>
      <c r="D30" s="9"/>
      <c r="E30" s="20"/>
      <c r="F30" s="20"/>
      <c r="G30" s="20"/>
      <c r="H30" s="20"/>
    </row>
    <row r="31" spans="1:8" ht="15.5" x14ac:dyDescent="0.35">
      <c r="A31" s="13"/>
      <c r="B31" s="11"/>
      <c r="C31" s="11"/>
      <c r="D31" s="9"/>
      <c r="E31" s="20"/>
      <c r="F31" s="20"/>
      <c r="G31" s="20"/>
      <c r="H31" s="20"/>
    </row>
    <row r="32" spans="1:8" ht="15.5" x14ac:dyDescent="0.35">
      <c r="A32" s="13" t="s">
        <v>22</v>
      </c>
      <c r="B32" s="11" t="str">
        <f>B9</f>
        <v>Annaberg</v>
      </c>
      <c r="C32" s="11" t="str">
        <f>B7</f>
        <v>Marienberg</v>
      </c>
      <c r="D32" s="9">
        <v>8</v>
      </c>
      <c r="E32" s="20"/>
      <c r="F32" s="20">
        <v>3</v>
      </c>
      <c r="G32" s="20">
        <v>1</v>
      </c>
      <c r="H32" s="20">
        <v>5</v>
      </c>
    </row>
    <row r="33" spans="1:8" ht="15.5" x14ac:dyDescent="0.35">
      <c r="A33" s="13"/>
      <c r="B33" s="11"/>
      <c r="C33" s="11"/>
      <c r="D33" s="9"/>
      <c r="E33" s="20"/>
      <c r="F33" s="20"/>
      <c r="G33" s="20"/>
      <c r="H33" s="20"/>
    </row>
    <row r="34" spans="1:8" ht="15.5" x14ac:dyDescent="0.35">
      <c r="A34" s="13"/>
      <c r="B34" s="11"/>
      <c r="C34" s="11"/>
      <c r="D34" s="9"/>
      <c r="E34" s="20"/>
      <c r="F34" s="20"/>
      <c r="G34" s="20"/>
      <c r="H34" s="20"/>
    </row>
    <row r="35" spans="1:8" ht="15.5" x14ac:dyDescent="0.35">
      <c r="A35" s="13" t="s">
        <v>23</v>
      </c>
      <c r="B35" s="11" t="str">
        <f>B8</f>
        <v>Chemnitz</v>
      </c>
      <c r="C35" s="11" t="str">
        <f>B5</f>
        <v>Flöha</v>
      </c>
      <c r="D35" s="9">
        <v>9</v>
      </c>
      <c r="E35" s="20"/>
      <c r="F35" s="20">
        <v>3</v>
      </c>
      <c r="G35" s="20">
        <v>3</v>
      </c>
      <c r="H35" s="20">
        <v>5</v>
      </c>
    </row>
    <row r="36" spans="1:8" ht="15.5" x14ac:dyDescent="0.35">
      <c r="A36" s="13"/>
      <c r="B36" s="11"/>
      <c r="C36" s="11"/>
      <c r="D36" s="9"/>
      <c r="E36" s="20"/>
      <c r="F36" s="20"/>
      <c r="G36" s="20"/>
      <c r="H36" s="20"/>
    </row>
    <row r="37" spans="1:8" ht="15.5" x14ac:dyDescent="0.35">
      <c r="A37" s="13"/>
      <c r="B37" s="11"/>
      <c r="C37" s="11"/>
      <c r="D37" s="9"/>
      <c r="E37" s="20"/>
      <c r="F37" s="20"/>
      <c r="G37" s="20"/>
      <c r="H37" s="20"/>
    </row>
    <row r="38" spans="1:8" ht="15.5" x14ac:dyDescent="0.35">
      <c r="A38" s="13" t="s">
        <v>24</v>
      </c>
      <c r="B38" s="11" t="str">
        <f>B6</f>
        <v>Freiberg</v>
      </c>
      <c r="C38" s="11" t="str">
        <f>B9</f>
        <v>Annaberg</v>
      </c>
      <c r="D38" s="9">
        <v>10</v>
      </c>
      <c r="E38" s="20"/>
      <c r="F38" s="20">
        <v>3</v>
      </c>
      <c r="G38" s="20">
        <v>0</v>
      </c>
      <c r="H38" s="20">
        <v>1</v>
      </c>
    </row>
    <row r="39" spans="1:8" ht="15.5" x14ac:dyDescent="0.35">
      <c r="A39" s="13"/>
      <c r="B39" s="11"/>
      <c r="C39" s="11"/>
      <c r="D39" s="9"/>
      <c r="E39" s="20"/>
      <c r="F39" s="20"/>
      <c r="G39" s="20"/>
      <c r="H39" s="20"/>
    </row>
    <row r="40" spans="1:8" ht="15.5" x14ac:dyDescent="0.35">
      <c r="A40" s="13"/>
      <c r="B40" s="11"/>
      <c r="C40" s="11"/>
      <c r="D40" s="9"/>
      <c r="E40" s="20"/>
      <c r="F40" s="20"/>
      <c r="G40" s="20"/>
      <c r="H40" s="20"/>
    </row>
    <row r="41" spans="1:8" ht="18" x14ac:dyDescent="0.4">
      <c r="A41" s="15"/>
      <c r="B41" s="4" t="s">
        <v>25</v>
      </c>
      <c r="C41" s="8"/>
      <c r="D41" s="8"/>
      <c r="E41" s="8"/>
      <c r="F41" s="8"/>
      <c r="G41" s="8"/>
      <c r="H41" s="8"/>
    </row>
    <row r="42" spans="1:8" ht="18" x14ac:dyDescent="0.4">
      <c r="A42" s="16" t="s">
        <v>26</v>
      </c>
      <c r="B42" s="16" t="s">
        <v>27</v>
      </c>
      <c r="C42" s="17" t="s">
        <v>28</v>
      </c>
      <c r="D42" s="17"/>
      <c r="E42" s="12" t="s">
        <v>13</v>
      </c>
      <c r="F42" s="12"/>
      <c r="G42" s="12" t="s">
        <v>14</v>
      </c>
      <c r="H42" s="12"/>
    </row>
    <row r="43" spans="1:8" ht="17.5" x14ac:dyDescent="0.35">
      <c r="A43" s="21" t="s">
        <v>101</v>
      </c>
      <c r="B43" s="17" t="str">
        <f>B5</f>
        <v>Flöha</v>
      </c>
      <c r="C43" s="16">
        <f>G43-H43</f>
        <v>11</v>
      </c>
      <c r="D43" s="16"/>
      <c r="E43" s="17">
        <f>SUM(E11:E13,F17:F19,E26:E28,F35:F37)</f>
        <v>9</v>
      </c>
      <c r="F43" s="17">
        <f>SUM(F11:F13,E17:E19,F26:F28,E35:E37)</f>
        <v>3</v>
      </c>
      <c r="G43" s="17">
        <f>SUM(G11:G13,H17:H19,G26:G28,H35:H37)</f>
        <v>15</v>
      </c>
      <c r="H43" s="17">
        <f>SUM(H11:H13,G17:G19,H26:H28,G35:G37)</f>
        <v>4</v>
      </c>
    </row>
    <row r="44" spans="1:8" ht="17.5" x14ac:dyDescent="0.35">
      <c r="A44" s="21" t="s">
        <v>104</v>
      </c>
      <c r="B44" s="17" t="str">
        <f>B6</f>
        <v>Freiberg</v>
      </c>
      <c r="C44" s="16">
        <f>G44-H44</f>
        <v>-20</v>
      </c>
      <c r="D44" s="16"/>
      <c r="E44" s="17">
        <f>SUM(F11:F13,F20:F22,E29:E31,E38:E40)</f>
        <v>0</v>
      </c>
      <c r="F44" s="17">
        <f>SUM(E11:E13,E20:E22,F29:F31,F38:F40)</f>
        <v>12</v>
      </c>
      <c r="G44" s="17">
        <f>SUM(H11:H13,H20:H22,G29:G31,G38:G40)</f>
        <v>0</v>
      </c>
      <c r="H44" s="17">
        <f>SUM(G11:G13,G20:G22,H29:H31,H38:H40)</f>
        <v>20</v>
      </c>
    </row>
    <row r="45" spans="1:8" ht="17.5" x14ac:dyDescent="0.35">
      <c r="A45" s="21" t="s">
        <v>100</v>
      </c>
      <c r="B45" s="17" t="str">
        <f>B7</f>
        <v>Marienberg</v>
      </c>
      <c r="C45" s="16">
        <f>G45-H45</f>
        <v>11</v>
      </c>
      <c r="D45" s="16"/>
      <c r="E45" s="17">
        <f>SUM(E14:E16,E20:E22,F26:F28,F32:F34)</f>
        <v>10</v>
      </c>
      <c r="F45" s="17">
        <f>SUM(F14:F16,F20:F22,E26:E28,E32:E34)</f>
        <v>1</v>
      </c>
      <c r="G45" s="17">
        <f>SUM(G14:G16,G20:G22,H26:H28,H32:H34)</f>
        <v>14</v>
      </c>
      <c r="H45" s="17">
        <f>SUM(H14:H16,H20:H22,G26:G28,G32:G34)</f>
        <v>3</v>
      </c>
    </row>
    <row r="46" spans="1:8" ht="17.5" x14ac:dyDescent="0.35">
      <c r="A46" s="21" t="s">
        <v>102</v>
      </c>
      <c r="B46" s="17" t="str">
        <f>B8</f>
        <v>Chemnitz</v>
      </c>
      <c r="C46" s="16">
        <f>G46-H46</f>
        <v>6</v>
      </c>
      <c r="D46" s="16"/>
      <c r="E46" s="17">
        <f>SUM(F14:F16,F29:F31,E23:E25,E35:E37)</f>
        <v>7</v>
      </c>
      <c r="F46" s="17">
        <f>SUM(E14:E16,F23:F25,E29:E31,F35:F37)</f>
        <v>4</v>
      </c>
      <c r="G46" s="17">
        <f>SUM(H14:H16,G23:G25,H29:H31,G35:G37)</f>
        <v>15</v>
      </c>
      <c r="H46" s="17">
        <f>SUM(G14:G16,H23:H25,G29:G31,H35:H37)</f>
        <v>9</v>
      </c>
    </row>
    <row r="47" spans="1:8" ht="17.5" x14ac:dyDescent="0.35">
      <c r="A47" s="21" t="s">
        <v>103</v>
      </c>
      <c r="B47" s="17" t="str">
        <f>B9</f>
        <v>Annaberg</v>
      </c>
      <c r="C47" s="16">
        <f>G47-H47</f>
        <v>-8</v>
      </c>
      <c r="D47" s="16"/>
      <c r="E47" s="17">
        <f>SUM(E17:E19,F23:F25,E32:E34,F38:F40)</f>
        <v>3</v>
      </c>
      <c r="F47" s="17">
        <f>SUM(F17:F19,E23:E25,F32:F34,E38:E40)</f>
        <v>9</v>
      </c>
      <c r="G47" s="17">
        <f>SUM(G17:G19,H23:H25,G32:G34,H38:H40)</f>
        <v>4</v>
      </c>
      <c r="H47" s="17">
        <f>SUM(H17:H19,G23:G25,H32:H34,G38:G40)</f>
        <v>12</v>
      </c>
    </row>
  </sheetData>
  <mergeCells count="2">
    <mergeCell ref="A1:H1"/>
    <mergeCell ref="A2:H2"/>
  </mergeCells>
  <pageMargins left="0.70866141732283472" right="0.19685039370078741" top="0.39370078740157483" bottom="0.39370078740157483" header="0.31496062992125984" footer="0.31496062992125984"/>
  <pageSetup paperSize="9" scale="98" fitToWidth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41"/>
  <sheetViews>
    <sheetView topLeftCell="A28" workbookViewId="0">
      <selection activeCell="I7" sqref="I7"/>
    </sheetView>
  </sheetViews>
  <sheetFormatPr baseColWidth="10" defaultRowHeight="14.5" x14ac:dyDescent="0.35"/>
  <cols>
    <col min="1" max="1" width="7.453125" customWidth="1"/>
    <col min="2" max="3" width="25.6328125" customWidth="1"/>
    <col min="4" max="4" width="8.6328125" customWidth="1"/>
    <col min="5" max="8" width="5.6328125" customWidth="1"/>
  </cols>
  <sheetData>
    <row r="1" spans="1:8" ht="23" x14ac:dyDescent="0.5">
      <c r="A1" s="260" t="s">
        <v>71</v>
      </c>
      <c r="B1" s="261"/>
      <c r="C1" s="261"/>
      <c r="D1" s="261"/>
      <c r="E1" s="261"/>
      <c r="F1" s="261"/>
      <c r="G1" s="261"/>
      <c r="H1" s="261"/>
    </row>
    <row r="2" spans="1:8" ht="23" x14ac:dyDescent="0.5">
      <c r="A2" s="260" t="s">
        <v>0</v>
      </c>
      <c r="B2" s="261"/>
      <c r="C2" s="261"/>
      <c r="D2" s="261"/>
      <c r="E2" s="261"/>
      <c r="F2" s="261"/>
      <c r="G2" s="261"/>
      <c r="H2" s="261"/>
    </row>
    <row r="3" spans="1:8" ht="22.5" x14ac:dyDescent="0.45">
      <c r="A3" s="22"/>
      <c r="B3" s="15"/>
      <c r="C3" s="8"/>
      <c r="D3" s="8"/>
      <c r="E3" s="8"/>
      <c r="F3" s="8"/>
      <c r="G3" s="8"/>
      <c r="H3" s="8"/>
    </row>
    <row r="4" spans="1:8" ht="18" x14ac:dyDescent="0.4">
      <c r="A4" s="23"/>
      <c r="B4" s="4" t="s">
        <v>1</v>
      </c>
      <c r="C4" s="8"/>
      <c r="D4" s="8"/>
      <c r="E4" s="8"/>
      <c r="F4" s="8"/>
      <c r="G4" s="8"/>
      <c r="H4" s="8"/>
    </row>
    <row r="5" spans="1:8" ht="15.5" x14ac:dyDescent="0.35">
      <c r="A5" s="23"/>
      <c r="B5" s="24"/>
      <c r="C5" s="8"/>
      <c r="D5" s="8"/>
      <c r="E5" s="8"/>
      <c r="F5" s="8"/>
      <c r="G5" s="8"/>
      <c r="H5" s="8"/>
    </row>
    <row r="6" spans="1:8" ht="17.5" x14ac:dyDescent="0.35">
      <c r="A6" s="5" t="s">
        <v>2</v>
      </c>
      <c r="B6" s="28" t="s">
        <v>7</v>
      </c>
      <c r="C6" s="7"/>
      <c r="D6" s="7"/>
      <c r="E6" s="7"/>
      <c r="F6" s="7"/>
      <c r="G6" s="7"/>
      <c r="H6" s="7"/>
    </row>
    <row r="7" spans="1:8" ht="17.5" x14ac:dyDescent="0.35">
      <c r="A7" s="5" t="s">
        <v>4</v>
      </c>
      <c r="B7" s="28" t="s">
        <v>11</v>
      </c>
      <c r="C7" s="7"/>
      <c r="D7" s="7"/>
      <c r="E7" s="7"/>
      <c r="F7" s="7"/>
      <c r="G7" s="7"/>
      <c r="H7" s="7"/>
    </row>
    <row r="8" spans="1:8" ht="17.5" x14ac:dyDescent="0.35">
      <c r="A8" s="5" t="s">
        <v>6</v>
      </c>
      <c r="B8" s="28" t="s">
        <v>9</v>
      </c>
      <c r="C8" s="7"/>
      <c r="D8" s="7"/>
      <c r="E8" s="7"/>
      <c r="F8" s="7"/>
      <c r="G8" s="7"/>
      <c r="H8" s="7"/>
    </row>
    <row r="9" spans="1:8" ht="17.5" x14ac:dyDescent="0.35">
      <c r="A9" s="5" t="s">
        <v>8</v>
      </c>
      <c r="B9" s="28" t="s">
        <v>5</v>
      </c>
      <c r="C9" s="7"/>
      <c r="D9" s="7"/>
      <c r="E9" s="7"/>
      <c r="F9" s="7"/>
      <c r="G9" s="7"/>
      <c r="H9" s="7"/>
    </row>
    <row r="10" spans="1:8" ht="15.5" x14ac:dyDescent="0.35">
      <c r="A10" s="23"/>
      <c r="B10" s="15"/>
      <c r="C10" s="8"/>
      <c r="D10" s="8"/>
      <c r="E10" s="8"/>
      <c r="F10" s="8"/>
      <c r="G10" s="8"/>
      <c r="H10" s="8"/>
    </row>
    <row r="11" spans="1:8" ht="15.5" x14ac:dyDescent="0.35">
      <c r="A11" s="23"/>
      <c r="B11" s="15"/>
      <c r="C11" s="8"/>
      <c r="D11" s="8"/>
      <c r="E11" s="8"/>
      <c r="F11" s="8"/>
      <c r="G11" s="8"/>
      <c r="H11" s="8"/>
    </row>
    <row r="12" spans="1:8" ht="18" x14ac:dyDescent="0.4">
      <c r="A12" s="9"/>
      <c r="B12" s="10" t="s">
        <v>12</v>
      </c>
      <c r="C12" s="11"/>
      <c r="D12" s="250" t="s">
        <v>76</v>
      </c>
      <c r="E12" s="12" t="s">
        <v>13</v>
      </c>
      <c r="F12" s="12"/>
      <c r="G12" s="12" t="s">
        <v>14</v>
      </c>
      <c r="H12" s="12"/>
    </row>
    <row r="13" spans="1:8" ht="15.65" customHeight="1" x14ac:dyDescent="0.5">
      <c r="A13" s="9"/>
      <c r="B13" s="25"/>
      <c r="C13" s="26"/>
      <c r="D13" s="9"/>
      <c r="E13" s="27"/>
      <c r="F13" s="27"/>
      <c r="G13" s="27"/>
      <c r="H13" s="27"/>
    </row>
    <row r="14" spans="1:8" ht="15.5" x14ac:dyDescent="0.35">
      <c r="A14" s="13" t="s">
        <v>15</v>
      </c>
      <c r="B14" s="26" t="str">
        <f>B6</f>
        <v>Freiberg</v>
      </c>
      <c r="C14" s="26" t="str">
        <f>B7</f>
        <v>Chemnitz</v>
      </c>
      <c r="D14" s="9">
        <v>1</v>
      </c>
      <c r="E14" s="29"/>
      <c r="F14" s="29">
        <v>3</v>
      </c>
      <c r="G14" s="29">
        <v>0</v>
      </c>
      <c r="H14" s="29">
        <v>6</v>
      </c>
    </row>
    <row r="15" spans="1:8" ht="15.5" x14ac:dyDescent="0.35">
      <c r="A15" s="13"/>
      <c r="B15" s="26"/>
      <c r="C15" s="26"/>
      <c r="D15" s="9"/>
      <c r="E15" s="29"/>
      <c r="F15" s="29"/>
      <c r="G15" s="29"/>
      <c r="H15" s="29"/>
    </row>
    <row r="16" spans="1:8" ht="15.5" x14ac:dyDescent="0.35">
      <c r="A16" s="13"/>
      <c r="B16" s="26"/>
      <c r="C16" s="26"/>
      <c r="D16" s="9"/>
      <c r="E16" s="29"/>
      <c r="F16" s="29"/>
      <c r="G16" s="29"/>
      <c r="H16" s="29"/>
    </row>
    <row r="17" spans="1:8" ht="15.5" x14ac:dyDescent="0.35">
      <c r="A17" s="13" t="s">
        <v>16</v>
      </c>
      <c r="B17" s="26" t="str">
        <f>B8</f>
        <v>Marienberg</v>
      </c>
      <c r="C17" s="26" t="str">
        <f>B9</f>
        <v>Flöha</v>
      </c>
      <c r="D17" s="9">
        <v>3</v>
      </c>
      <c r="E17" s="29">
        <v>3</v>
      </c>
      <c r="F17" s="29"/>
      <c r="G17" s="29">
        <v>2</v>
      </c>
      <c r="H17" s="29">
        <v>1</v>
      </c>
    </row>
    <row r="18" spans="1:8" ht="15.5" x14ac:dyDescent="0.35">
      <c r="A18" s="13"/>
      <c r="B18" s="26"/>
      <c r="C18" s="26"/>
      <c r="D18" s="9"/>
      <c r="E18" s="29"/>
      <c r="F18" s="29"/>
      <c r="G18" s="29"/>
      <c r="H18" s="29"/>
    </row>
    <row r="19" spans="1:8" ht="15.5" x14ac:dyDescent="0.35">
      <c r="A19" s="13"/>
      <c r="B19" s="26"/>
      <c r="C19" s="26"/>
      <c r="D19" s="9"/>
      <c r="E19" s="29"/>
      <c r="F19" s="29"/>
      <c r="G19" s="29"/>
      <c r="H19" s="29"/>
    </row>
    <row r="20" spans="1:8" ht="15.5" x14ac:dyDescent="0.35">
      <c r="A20" s="13" t="s">
        <v>20</v>
      </c>
      <c r="B20" s="26" t="str">
        <f>B6</f>
        <v>Freiberg</v>
      </c>
      <c r="C20" s="26" t="str">
        <f>B8</f>
        <v>Marienberg</v>
      </c>
      <c r="D20" s="9">
        <v>5</v>
      </c>
      <c r="E20" s="29">
        <v>3</v>
      </c>
      <c r="F20" s="29"/>
      <c r="G20" s="29">
        <v>1</v>
      </c>
      <c r="H20" s="29">
        <v>0</v>
      </c>
    </row>
    <row r="21" spans="1:8" ht="15.5" x14ac:dyDescent="0.35">
      <c r="A21" s="13"/>
      <c r="B21" s="26"/>
      <c r="C21" s="26"/>
      <c r="D21" s="9"/>
      <c r="E21" s="29"/>
      <c r="F21" s="29"/>
      <c r="G21" s="29"/>
      <c r="H21" s="29"/>
    </row>
    <row r="22" spans="1:8" ht="15.5" x14ac:dyDescent="0.35">
      <c r="A22" s="13"/>
      <c r="B22" s="26"/>
      <c r="C22" s="26"/>
      <c r="D22" s="9"/>
      <c r="E22" s="29"/>
      <c r="F22" s="29"/>
      <c r="G22" s="29"/>
      <c r="H22" s="29"/>
    </row>
    <row r="23" spans="1:8" ht="15.5" x14ac:dyDescent="0.35">
      <c r="A23" s="13" t="s">
        <v>21</v>
      </c>
      <c r="B23" s="26" t="str">
        <f>B7</f>
        <v>Chemnitz</v>
      </c>
      <c r="C23" s="26" t="str">
        <f>B9</f>
        <v>Flöha</v>
      </c>
      <c r="D23" s="9">
        <v>7</v>
      </c>
      <c r="E23" s="29">
        <v>3</v>
      </c>
      <c r="F23" s="29"/>
      <c r="G23" s="29">
        <v>7</v>
      </c>
      <c r="H23" s="29">
        <v>3</v>
      </c>
    </row>
    <row r="24" spans="1:8" ht="15.5" x14ac:dyDescent="0.35">
      <c r="A24" s="13"/>
      <c r="B24" s="26"/>
      <c r="C24" s="26"/>
      <c r="D24" s="9"/>
      <c r="E24" s="29"/>
      <c r="F24" s="29"/>
      <c r="G24" s="29"/>
      <c r="H24" s="29"/>
    </row>
    <row r="25" spans="1:8" ht="15.5" x14ac:dyDescent="0.35">
      <c r="A25" s="13"/>
      <c r="B25" s="26"/>
      <c r="C25" s="26"/>
      <c r="D25" s="9"/>
      <c r="E25" s="29"/>
      <c r="F25" s="29"/>
      <c r="G25" s="29"/>
      <c r="H25" s="29"/>
    </row>
    <row r="26" spans="1:8" ht="15.5" x14ac:dyDescent="0.35">
      <c r="A26" s="13" t="s">
        <v>18</v>
      </c>
      <c r="B26" s="26" t="str">
        <f>B8</f>
        <v>Marienberg</v>
      </c>
      <c r="C26" s="26" t="str">
        <f>B7</f>
        <v>Chemnitz</v>
      </c>
      <c r="D26" s="9">
        <v>9</v>
      </c>
      <c r="E26" s="29"/>
      <c r="F26" s="29">
        <v>3</v>
      </c>
      <c r="G26" s="29">
        <v>3</v>
      </c>
      <c r="H26" s="29">
        <v>4</v>
      </c>
    </row>
    <row r="27" spans="1:8" ht="15.5" x14ac:dyDescent="0.35">
      <c r="A27" s="13"/>
      <c r="B27" s="26"/>
      <c r="C27" s="26"/>
      <c r="D27" s="9"/>
      <c r="E27" s="29"/>
      <c r="F27" s="29"/>
      <c r="G27" s="29"/>
      <c r="H27" s="29"/>
    </row>
    <row r="28" spans="1:8" ht="15.5" x14ac:dyDescent="0.35">
      <c r="A28" s="13"/>
      <c r="B28" s="26"/>
      <c r="C28" s="26"/>
      <c r="D28" s="9"/>
      <c r="E28" s="29"/>
      <c r="F28" s="29"/>
      <c r="G28" s="29"/>
      <c r="H28" s="29"/>
    </row>
    <row r="29" spans="1:8" ht="15.5" x14ac:dyDescent="0.35">
      <c r="A29" s="13" t="s">
        <v>23</v>
      </c>
      <c r="B29" s="26" t="str">
        <f>B9</f>
        <v>Flöha</v>
      </c>
      <c r="C29" s="26" t="str">
        <f>B6</f>
        <v>Freiberg</v>
      </c>
      <c r="D29" s="9">
        <v>11</v>
      </c>
      <c r="E29" s="29">
        <v>3</v>
      </c>
      <c r="F29" s="29"/>
      <c r="G29" s="29">
        <v>1</v>
      </c>
      <c r="H29" s="29">
        <v>0</v>
      </c>
    </row>
    <row r="30" spans="1:8" ht="15.5" x14ac:dyDescent="0.35">
      <c r="A30" s="9"/>
      <c r="B30" s="26"/>
      <c r="C30" s="26"/>
      <c r="D30" s="9"/>
      <c r="E30" s="29"/>
      <c r="F30" s="29"/>
      <c r="G30" s="29"/>
      <c r="H30" s="29"/>
    </row>
    <row r="31" spans="1:8" ht="15.5" x14ac:dyDescent="0.35">
      <c r="A31" s="9"/>
      <c r="B31" s="26"/>
      <c r="C31" s="26"/>
      <c r="D31" s="9"/>
      <c r="E31" s="29"/>
      <c r="F31" s="29"/>
      <c r="G31" s="29"/>
      <c r="H31" s="29"/>
    </row>
    <row r="32" spans="1:8" ht="15.5" x14ac:dyDescent="0.35">
      <c r="A32" s="15"/>
      <c r="B32" s="15"/>
      <c r="C32" s="8"/>
      <c r="D32" s="8"/>
      <c r="E32" s="8"/>
      <c r="F32" s="8"/>
      <c r="G32" s="8"/>
      <c r="H32" s="8"/>
    </row>
    <row r="33" spans="1:8" ht="15.5" x14ac:dyDescent="0.35">
      <c r="A33" s="15"/>
      <c r="B33" s="15"/>
      <c r="C33" s="8"/>
      <c r="D33" s="8"/>
      <c r="E33" s="8"/>
      <c r="F33" s="8"/>
      <c r="G33" s="8"/>
      <c r="H33" s="8"/>
    </row>
    <row r="34" spans="1:8" ht="18" x14ac:dyDescent="0.4">
      <c r="A34" s="15"/>
      <c r="B34" s="4" t="s">
        <v>25</v>
      </c>
      <c r="C34" s="8"/>
      <c r="D34" s="8"/>
      <c r="E34" s="8"/>
      <c r="F34" s="8"/>
      <c r="G34" s="8"/>
      <c r="H34" s="8"/>
    </row>
    <row r="35" spans="1:8" ht="15.5" x14ac:dyDescent="0.35">
      <c r="A35" s="15"/>
      <c r="B35" s="15"/>
      <c r="C35" s="8"/>
      <c r="D35" s="8"/>
      <c r="E35" s="8"/>
      <c r="F35" s="8"/>
      <c r="G35" s="8"/>
      <c r="H35" s="8"/>
    </row>
    <row r="36" spans="1:8" ht="18" x14ac:dyDescent="0.4">
      <c r="A36" s="16" t="s">
        <v>26</v>
      </c>
      <c r="B36" s="16" t="s">
        <v>27</v>
      </c>
      <c r="C36" s="17" t="s">
        <v>28</v>
      </c>
      <c r="D36" s="17"/>
      <c r="E36" s="12" t="s">
        <v>13</v>
      </c>
      <c r="F36" s="12"/>
      <c r="G36" s="12" t="s">
        <v>14</v>
      </c>
      <c r="H36" s="12"/>
    </row>
    <row r="37" spans="1:8" ht="17.5" x14ac:dyDescent="0.35">
      <c r="A37" s="28"/>
      <c r="B37" s="16"/>
      <c r="C37" s="17"/>
      <c r="D37" s="17"/>
      <c r="E37" s="17"/>
      <c r="F37" s="17"/>
      <c r="G37" s="17"/>
      <c r="H37" s="17"/>
    </row>
    <row r="38" spans="1:8" ht="17.5" x14ac:dyDescent="0.35">
      <c r="A38" s="28" t="s">
        <v>103</v>
      </c>
      <c r="B38" s="16" t="str">
        <f>B6</f>
        <v>Freiberg</v>
      </c>
      <c r="C38" s="16">
        <f>G38-H38</f>
        <v>-6</v>
      </c>
      <c r="D38" s="16"/>
      <c r="E38" s="17">
        <f>SUM(E14,E15,E16,E20,E21,E22,F29,F30,F31)</f>
        <v>3</v>
      </c>
      <c r="F38" s="17">
        <f>SUM(F14:F16,F20:F22,E29:E31)</f>
        <v>6</v>
      </c>
      <c r="G38" s="17">
        <f>SUM(G14:G16,G20:G22,H29:H31)</f>
        <v>1</v>
      </c>
      <c r="H38" s="17">
        <f>SUM(H14:H16,H20:H22,G29:G31)</f>
        <v>7</v>
      </c>
    </row>
    <row r="39" spans="1:8" ht="17.5" x14ac:dyDescent="0.35">
      <c r="A39" s="28" t="s">
        <v>100</v>
      </c>
      <c r="B39" s="16" t="str">
        <f>B7</f>
        <v>Chemnitz</v>
      </c>
      <c r="C39" s="16">
        <f>G39-H39</f>
        <v>11</v>
      </c>
      <c r="D39" s="16"/>
      <c r="E39" s="17">
        <f>SUM(F14:F16,E23:E25,F26:F28)</f>
        <v>9</v>
      </c>
      <c r="F39" s="17">
        <f>SUM(E14:E16,F23:F25,E26:E28)</f>
        <v>0</v>
      </c>
      <c r="G39" s="17">
        <f>SUM(H14:H16,G23:G25,H26:H28)</f>
        <v>17</v>
      </c>
      <c r="H39" s="17">
        <f>SUM(G14:G16,H23:H25,G26:G28)</f>
        <v>6</v>
      </c>
    </row>
    <row r="40" spans="1:8" ht="17.5" x14ac:dyDescent="0.35">
      <c r="A40" s="28" t="s">
        <v>101</v>
      </c>
      <c r="B40" s="16" t="str">
        <f>B8</f>
        <v>Marienberg</v>
      </c>
      <c r="C40" s="16">
        <f>G40-H40</f>
        <v>-1</v>
      </c>
      <c r="D40" s="16"/>
      <c r="E40" s="17">
        <f>SUM(E17:E19,F20:F22,E26:E28)</f>
        <v>3</v>
      </c>
      <c r="F40" s="17">
        <f>SUM(F17:F19,E20:E22,F26:F28)</f>
        <v>6</v>
      </c>
      <c r="G40" s="17">
        <f>SUM(G17:G19,H20:H22,G26:G28)</f>
        <v>5</v>
      </c>
      <c r="H40" s="17">
        <f>SUM(H17:H19,G20:G22,H26:H28)</f>
        <v>6</v>
      </c>
    </row>
    <row r="41" spans="1:8" ht="17.5" x14ac:dyDescent="0.35">
      <c r="A41" s="28" t="s">
        <v>102</v>
      </c>
      <c r="B41" s="16" t="str">
        <f>B9</f>
        <v>Flöha</v>
      </c>
      <c r="C41" s="16">
        <f>G41-H41</f>
        <v>-4</v>
      </c>
      <c r="D41" s="16"/>
      <c r="E41" s="17">
        <f>SUM(F17:F19,F23:F25,E29:E31)</f>
        <v>3</v>
      </c>
      <c r="F41" s="17">
        <f>SUM(E17:E19,E23:E25,F29:F31)</f>
        <v>6</v>
      </c>
      <c r="G41" s="17">
        <f>SUM(H17:H19,H23:H25,G29:G31)</f>
        <v>5</v>
      </c>
      <c r="H41" s="17">
        <f>SUM(G17:G19,G23:G25,H29:H31)</f>
        <v>9</v>
      </c>
    </row>
  </sheetData>
  <mergeCells count="2">
    <mergeCell ref="A1:H1"/>
    <mergeCell ref="A2:H2"/>
  </mergeCells>
  <pageMargins left="0.70866141732283472" right="0.19685039370078741" top="0.78740157480314965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41"/>
  <sheetViews>
    <sheetView topLeftCell="A43" workbookViewId="0">
      <selection activeCell="C7" sqref="C7"/>
    </sheetView>
  </sheetViews>
  <sheetFormatPr baseColWidth="10" defaultRowHeight="14.5" x14ac:dyDescent="0.35"/>
  <cols>
    <col min="1" max="1" width="7.453125" customWidth="1"/>
    <col min="2" max="3" width="25.6328125" customWidth="1"/>
    <col min="4" max="4" width="8.6328125" customWidth="1"/>
    <col min="5" max="8" width="5.6328125" customWidth="1"/>
  </cols>
  <sheetData>
    <row r="1" spans="1:8" ht="23" x14ac:dyDescent="0.5">
      <c r="A1" s="262" t="s">
        <v>107</v>
      </c>
      <c r="B1" s="263"/>
      <c r="C1" s="263"/>
      <c r="D1" s="263"/>
      <c r="E1" s="263"/>
      <c r="F1" s="263"/>
      <c r="G1" s="263"/>
      <c r="H1" s="263"/>
    </row>
    <row r="2" spans="1:8" ht="23" x14ac:dyDescent="0.5">
      <c r="A2" s="262" t="s">
        <v>0</v>
      </c>
      <c r="B2" s="263"/>
      <c r="C2" s="263"/>
      <c r="D2" s="263"/>
      <c r="E2" s="263"/>
      <c r="F2" s="263"/>
      <c r="G2" s="263"/>
      <c r="H2" s="263"/>
    </row>
    <row r="3" spans="1:8" ht="22.5" x14ac:dyDescent="0.45">
      <c r="A3" s="22"/>
      <c r="B3" s="15"/>
      <c r="C3" s="8"/>
      <c r="D3" s="8"/>
      <c r="E3" s="8"/>
      <c r="F3" s="8"/>
      <c r="G3" s="8"/>
      <c r="H3" s="8"/>
    </row>
    <row r="4" spans="1:8" ht="18" x14ac:dyDescent="0.4">
      <c r="A4" s="23"/>
      <c r="B4" s="4" t="s">
        <v>1</v>
      </c>
      <c r="C4" s="8"/>
      <c r="D4" s="8"/>
      <c r="E4" s="8"/>
      <c r="F4" s="8"/>
      <c r="G4" s="8"/>
      <c r="H4" s="8"/>
    </row>
    <row r="5" spans="1:8" ht="15.5" x14ac:dyDescent="0.35">
      <c r="A5" s="23"/>
      <c r="B5" s="24"/>
      <c r="C5" s="8"/>
      <c r="D5" s="8"/>
      <c r="E5" s="8"/>
      <c r="F5" s="8"/>
      <c r="G5" s="8"/>
      <c r="H5" s="8"/>
    </row>
    <row r="6" spans="1:8" ht="17.5" x14ac:dyDescent="0.35">
      <c r="A6" s="5" t="s">
        <v>2</v>
      </c>
      <c r="B6" s="30" t="s">
        <v>3</v>
      </c>
      <c r="C6" s="7"/>
      <c r="D6" s="7"/>
      <c r="E6" s="7"/>
      <c r="F6" s="7"/>
      <c r="G6" s="7"/>
      <c r="H6" s="7"/>
    </row>
    <row r="7" spans="1:8" ht="17.5" x14ac:dyDescent="0.35">
      <c r="A7" s="5" t="s">
        <v>4</v>
      </c>
      <c r="B7" s="30" t="s">
        <v>7</v>
      </c>
      <c r="C7" s="7"/>
      <c r="D7" s="7"/>
      <c r="E7" s="7"/>
      <c r="F7" s="7"/>
      <c r="G7" s="7"/>
      <c r="H7" s="7"/>
    </row>
    <row r="8" spans="1:8" ht="17.5" x14ac:dyDescent="0.35">
      <c r="A8" s="5" t="s">
        <v>6</v>
      </c>
      <c r="B8" s="30" t="s">
        <v>11</v>
      </c>
      <c r="C8" s="7"/>
      <c r="D8" s="7"/>
      <c r="E8" s="7"/>
      <c r="F8" s="7"/>
      <c r="G8" s="7"/>
      <c r="H8" s="7"/>
    </row>
    <row r="9" spans="1:8" ht="17.5" x14ac:dyDescent="0.35">
      <c r="A9" s="5" t="s">
        <v>8</v>
      </c>
      <c r="B9" s="30" t="s">
        <v>5</v>
      </c>
      <c r="C9" s="7"/>
      <c r="D9" s="7"/>
      <c r="E9" s="7"/>
      <c r="F9" s="7"/>
      <c r="G9" s="7"/>
      <c r="H9" s="7"/>
    </row>
    <row r="10" spans="1:8" ht="15.5" x14ac:dyDescent="0.35">
      <c r="A10" s="23"/>
      <c r="B10" s="15"/>
      <c r="C10" s="8"/>
      <c r="D10" s="8"/>
      <c r="E10" s="8"/>
      <c r="F10" s="8"/>
      <c r="G10" s="8"/>
      <c r="H10" s="8"/>
    </row>
    <row r="11" spans="1:8" ht="15.5" x14ac:dyDescent="0.35">
      <c r="A11" s="23"/>
      <c r="B11" s="15"/>
      <c r="C11" s="8"/>
      <c r="D11" s="8"/>
      <c r="E11" s="8"/>
      <c r="F11" s="8"/>
      <c r="G11" s="8"/>
      <c r="H11" s="8"/>
    </row>
    <row r="12" spans="1:8" ht="18" x14ac:dyDescent="0.4">
      <c r="A12" s="9"/>
      <c r="B12" s="10" t="s">
        <v>12</v>
      </c>
      <c r="C12" s="11"/>
      <c r="D12" s="250" t="s">
        <v>76</v>
      </c>
      <c r="E12" s="12" t="s">
        <v>13</v>
      </c>
      <c r="F12" s="12"/>
      <c r="G12" s="12" t="s">
        <v>14</v>
      </c>
      <c r="H12" s="12"/>
    </row>
    <row r="13" spans="1:8" ht="15.65" customHeight="1" x14ac:dyDescent="0.5">
      <c r="A13" s="9"/>
      <c r="B13" s="25"/>
      <c r="C13" s="26"/>
      <c r="D13" s="9"/>
      <c r="E13" s="27"/>
      <c r="F13" s="27"/>
      <c r="G13" s="27"/>
      <c r="H13" s="27"/>
    </row>
    <row r="14" spans="1:8" ht="15.5" x14ac:dyDescent="0.35">
      <c r="A14" s="13" t="s">
        <v>15</v>
      </c>
      <c r="B14" s="26" t="str">
        <f>B6</f>
        <v>Annaberg</v>
      </c>
      <c r="C14" s="26" t="str">
        <f>B7</f>
        <v>Freiberg</v>
      </c>
      <c r="D14" s="9">
        <v>2</v>
      </c>
      <c r="E14" s="31">
        <v>3</v>
      </c>
      <c r="F14" s="31"/>
      <c r="G14" s="31">
        <v>8</v>
      </c>
      <c r="H14" s="31">
        <v>1</v>
      </c>
    </row>
    <row r="15" spans="1:8" ht="15.5" x14ac:dyDescent="0.35">
      <c r="A15" s="13"/>
      <c r="B15" s="26"/>
      <c r="C15" s="26"/>
      <c r="D15" s="9"/>
      <c r="E15" s="31"/>
      <c r="F15" s="31"/>
      <c r="G15" s="31"/>
      <c r="H15" s="31"/>
    </row>
    <row r="16" spans="1:8" ht="15.5" x14ac:dyDescent="0.35">
      <c r="A16" s="13"/>
      <c r="B16" s="26"/>
      <c r="C16" s="26"/>
      <c r="D16" s="9"/>
      <c r="E16" s="31"/>
      <c r="F16" s="31"/>
      <c r="G16" s="31"/>
      <c r="H16" s="31"/>
    </row>
    <row r="17" spans="1:8" ht="15.5" x14ac:dyDescent="0.35">
      <c r="A17" s="13" t="s">
        <v>16</v>
      </c>
      <c r="B17" s="26" t="str">
        <f>B8</f>
        <v>Chemnitz</v>
      </c>
      <c r="C17" s="26" t="str">
        <f>B9</f>
        <v>Flöha</v>
      </c>
      <c r="D17" s="9">
        <v>4</v>
      </c>
      <c r="E17" s="31"/>
      <c r="F17" s="31">
        <v>3</v>
      </c>
      <c r="G17" s="31">
        <v>0</v>
      </c>
      <c r="H17" s="31">
        <v>7</v>
      </c>
    </row>
    <row r="18" spans="1:8" ht="15.5" x14ac:dyDescent="0.35">
      <c r="A18" s="13"/>
      <c r="B18" s="26"/>
      <c r="C18" s="26"/>
      <c r="D18" s="9"/>
      <c r="E18" s="31"/>
      <c r="F18" s="31"/>
      <c r="G18" s="31"/>
      <c r="H18" s="31"/>
    </row>
    <row r="19" spans="1:8" ht="15.5" x14ac:dyDescent="0.35">
      <c r="A19" s="13"/>
      <c r="B19" s="26"/>
      <c r="C19" s="26"/>
      <c r="D19" s="9"/>
      <c r="E19" s="31"/>
      <c r="F19" s="31"/>
      <c r="G19" s="31"/>
      <c r="H19" s="31"/>
    </row>
    <row r="20" spans="1:8" ht="15.5" x14ac:dyDescent="0.35">
      <c r="A20" s="13" t="s">
        <v>20</v>
      </c>
      <c r="B20" s="26" t="str">
        <f>B6</f>
        <v>Annaberg</v>
      </c>
      <c r="C20" s="26" t="str">
        <f>B8</f>
        <v>Chemnitz</v>
      </c>
      <c r="D20" s="9">
        <v>6</v>
      </c>
      <c r="E20" s="31">
        <v>3</v>
      </c>
      <c r="F20" s="31"/>
      <c r="G20" s="31">
        <v>5</v>
      </c>
      <c r="H20" s="31">
        <v>0</v>
      </c>
    </row>
    <row r="21" spans="1:8" ht="15.5" x14ac:dyDescent="0.35">
      <c r="A21" s="13"/>
      <c r="B21" s="26"/>
      <c r="C21" s="26"/>
      <c r="D21" s="9"/>
      <c r="E21" s="31"/>
      <c r="F21" s="31"/>
      <c r="G21" s="31"/>
      <c r="H21" s="31"/>
    </row>
    <row r="22" spans="1:8" ht="15.5" x14ac:dyDescent="0.35">
      <c r="A22" s="13"/>
      <c r="B22" s="26"/>
      <c r="C22" s="26"/>
      <c r="D22" s="9"/>
      <c r="E22" s="31"/>
      <c r="F22" s="31"/>
      <c r="G22" s="31"/>
      <c r="H22" s="31"/>
    </row>
    <row r="23" spans="1:8" ht="15.5" x14ac:dyDescent="0.35">
      <c r="A23" s="13" t="s">
        <v>21</v>
      </c>
      <c r="B23" s="26" t="str">
        <f>B7</f>
        <v>Freiberg</v>
      </c>
      <c r="C23" s="26" t="str">
        <f>B9</f>
        <v>Flöha</v>
      </c>
      <c r="D23" s="9">
        <v>8</v>
      </c>
      <c r="E23" s="31"/>
      <c r="F23" s="31">
        <v>3</v>
      </c>
      <c r="G23" s="31">
        <v>0</v>
      </c>
      <c r="H23" s="31">
        <v>8</v>
      </c>
    </row>
    <row r="24" spans="1:8" ht="15.5" x14ac:dyDescent="0.35">
      <c r="A24" s="13"/>
      <c r="B24" s="26"/>
      <c r="C24" s="26"/>
      <c r="D24" s="9"/>
      <c r="E24" s="31"/>
      <c r="F24" s="31"/>
      <c r="G24" s="31"/>
      <c r="H24" s="31"/>
    </row>
    <row r="25" spans="1:8" ht="15.5" x14ac:dyDescent="0.35">
      <c r="A25" s="13"/>
      <c r="B25" s="26"/>
      <c r="C25" s="26"/>
      <c r="D25" s="9"/>
      <c r="E25" s="31"/>
      <c r="F25" s="31"/>
      <c r="G25" s="31"/>
      <c r="H25" s="31"/>
    </row>
    <row r="26" spans="1:8" ht="15.5" x14ac:dyDescent="0.35">
      <c r="A26" s="13" t="s">
        <v>18</v>
      </c>
      <c r="B26" s="26" t="str">
        <f>B8</f>
        <v>Chemnitz</v>
      </c>
      <c r="C26" s="26" t="str">
        <f>B7</f>
        <v>Freiberg</v>
      </c>
      <c r="D26" s="9">
        <v>10</v>
      </c>
      <c r="E26" s="31">
        <v>3</v>
      </c>
      <c r="F26" s="31"/>
      <c r="G26" s="31">
        <v>5</v>
      </c>
      <c r="H26" s="31">
        <v>1</v>
      </c>
    </row>
    <row r="27" spans="1:8" ht="15.5" x14ac:dyDescent="0.35">
      <c r="A27" s="13"/>
      <c r="B27" s="26"/>
      <c r="C27" s="26"/>
      <c r="D27" s="9"/>
      <c r="E27" s="31"/>
      <c r="F27" s="31"/>
      <c r="G27" s="31"/>
      <c r="H27" s="31"/>
    </row>
    <row r="28" spans="1:8" ht="15.5" x14ac:dyDescent="0.35">
      <c r="A28" s="13"/>
      <c r="B28" s="26"/>
      <c r="C28" s="26"/>
      <c r="D28" s="9"/>
      <c r="E28" s="31"/>
      <c r="F28" s="31"/>
      <c r="G28" s="31"/>
      <c r="H28" s="31"/>
    </row>
    <row r="29" spans="1:8" ht="15.5" x14ac:dyDescent="0.35">
      <c r="A29" s="13" t="s">
        <v>23</v>
      </c>
      <c r="B29" s="26" t="str">
        <f>B9</f>
        <v>Flöha</v>
      </c>
      <c r="C29" s="26" t="str">
        <f>B6</f>
        <v>Annaberg</v>
      </c>
      <c r="D29" s="9">
        <v>11</v>
      </c>
      <c r="E29" s="31">
        <v>3</v>
      </c>
      <c r="F29" s="31"/>
      <c r="G29" s="31">
        <v>6</v>
      </c>
      <c r="H29" s="31">
        <v>0</v>
      </c>
    </row>
    <row r="30" spans="1:8" ht="15.5" x14ac:dyDescent="0.35">
      <c r="A30" s="9"/>
      <c r="B30" s="26"/>
      <c r="C30" s="26"/>
      <c r="D30" s="9"/>
      <c r="E30" s="31"/>
      <c r="F30" s="31"/>
      <c r="G30" s="31"/>
      <c r="H30" s="31"/>
    </row>
    <row r="31" spans="1:8" ht="15.5" x14ac:dyDescent="0.35">
      <c r="A31" s="9"/>
      <c r="B31" s="26"/>
      <c r="C31" s="26"/>
      <c r="D31" s="9"/>
      <c r="E31" s="31"/>
      <c r="F31" s="31"/>
      <c r="G31" s="31"/>
      <c r="H31" s="31"/>
    </row>
    <row r="32" spans="1:8" ht="15.5" x14ac:dyDescent="0.35">
      <c r="A32" s="15"/>
      <c r="B32" s="15"/>
      <c r="C32" s="8"/>
      <c r="D32" s="8"/>
      <c r="E32" s="8"/>
      <c r="F32" s="8"/>
      <c r="G32" s="8"/>
      <c r="H32" s="8"/>
    </row>
    <row r="33" spans="1:8" ht="15.5" x14ac:dyDescent="0.35">
      <c r="A33" s="15"/>
      <c r="B33" s="15"/>
      <c r="C33" s="8"/>
      <c r="D33" s="8"/>
      <c r="E33" s="8"/>
      <c r="F33" s="8"/>
      <c r="G33" s="8"/>
      <c r="H33" s="8"/>
    </row>
    <row r="34" spans="1:8" ht="18" x14ac:dyDescent="0.4">
      <c r="A34" s="15"/>
      <c r="B34" s="4" t="s">
        <v>25</v>
      </c>
      <c r="C34" s="8"/>
      <c r="D34" s="8"/>
      <c r="E34" s="8"/>
      <c r="F34" s="8"/>
      <c r="G34" s="8"/>
      <c r="H34" s="8"/>
    </row>
    <row r="35" spans="1:8" ht="15.5" x14ac:dyDescent="0.35">
      <c r="A35" s="15"/>
      <c r="B35" s="15"/>
      <c r="C35" s="8"/>
      <c r="D35" s="8"/>
      <c r="E35" s="8"/>
      <c r="F35" s="8"/>
      <c r="G35" s="8"/>
      <c r="H35" s="8"/>
    </row>
    <row r="36" spans="1:8" ht="18" x14ac:dyDescent="0.4">
      <c r="A36" s="16" t="s">
        <v>26</v>
      </c>
      <c r="B36" s="16" t="s">
        <v>27</v>
      </c>
      <c r="C36" s="17" t="s">
        <v>28</v>
      </c>
      <c r="D36" s="17"/>
      <c r="E36" s="12" t="s">
        <v>13</v>
      </c>
      <c r="F36" s="12"/>
      <c r="G36" s="12" t="s">
        <v>14</v>
      </c>
      <c r="H36" s="12"/>
    </row>
    <row r="37" spans="1:8" ht="17.5" x14ac:dyDescent="0.35">
      <c r="A37" s="30"/>
      <c r="B37" s="16"/>
      <c r="C37" s="17"/>
      <c r="D37" s="17"/>
      <c r="E37" s="17"/>
      <c r="F37" s="17"/>
      <c r="G37" s="17"/>
      <c r="H37" s="17"/>
    </row>
    <row r="38" spans="1:8" ht="17.5" x14ac:dyDescent="0.35">
      <c r="A38" s="30" t="s">
        <v>101</v>
      </c>
      <c r="B38" s="16" t="str">
        <f>B6</f>
        <v>Annaberg</v>
      </c>
      <c r="C38" s="16">
        <f>G38-H38</f>
        <v>6</v>
      </c>
      <c r="D38" s="16"/>
      <c r="E38" s="17">
        <f>SUM(E14,E15,E16,E20,E21,E22,F29,F30,F31)</f>
        <v>6</v>
      </c>
      <c r="F38" s="17">
        <f>SUM(F14:F16,F20:F22,E29:E31)</f>
        <v>3</v>
      </c>
      <c r="G38" s="17">
        <f>SUM(G14:G16,G20:G22,H29:H31)</f>
        <v>13</v>
      </c>
      <c r="H38" s="17">
        <f>SUM(H14:H16,H20:H22,G29:G31)</f>
        <v>7</v>
      </c>
    </row>
    <row r="39" spans="1:8" ht="17.5" x14ac:dyDescent="0.35">
      <c r="A39" s="30" t="s">
        <v>103</v>
      </c>
      <c r="B39" s="16" t="str">
        <f>B7</f>
        <v>Freiberg</v>
      </c>
      <c r="C39" s="16">
        <f>G39-H39</f>
        <v>-19</v>
      </c>
      <c r="D39" s="16"/>
      <c r="E39" s="17">
        <f>SUM(F14:F16,E23:E25,F26:F28)</f>
        <v>0</v>
      </c>
      <c r="F39" s="17">
        <f>SUM(E14:E16,F23:F25,E26:E28)</f>
        <v>9</v>
      </c>
      <c r="G39" s="17">
        <f>SUM(H14:H16,G23:G25,H26:H28)</f>
        <v>2</v>
      </c>
      <c r="H39" s="17">
        <f>SUM(G14:G16,H23:H25,G26:G28)</f>
        <v>21</v>
      </c>
    </row>
    <row r="40" spans="1:8" ht="17.5" x14ac:dyDescent="0.35">
      <c r="A40" s="30" t="s">
        <v>102</v>
      </c>
      <c r="B40" s="16" t="str">
        <f>B8</f>
        <v>Chemnitz</v>
      </c>
      <c r="C40" s="16">
        <f>G40-H40</f>
        <v>-8</v>
      </c>
      <c r="D40" s="16"/>
      <c r="E40" s="17">
        <f>SUM(E17:E19,F20:F22,E26:E28)</f>
        <v>3</v>
      </c>
      <c r="F40" s="17">
        <f>SUM(F17:F19,E20:E22,F26:F28)</f>
        <v>6</v>
      </c>
      <c r="G40" s="17">
        <f>SUM(G17:G19,H20:H22,G26:G28)</f>
        <v>5</v>
      </c>
      <c r="H40" s="17">
        <f>SUM(H17:H19,G20:G22,H26:H28)</f>
        <v>13</v>
      </c>
    </row>
    <row r="41" spans="1:8" ht="17.5" x14ac:dyDescent="0.35">
      <c r="A41" s="30" t="s">
        <v>100</v>
      </c>
      <c r="B41" s="16" t="str">
        <f>B9</f>
        <v>Flöha</v>
      </c>
      <c r="C41" s="16">
        <f>G41-H41</f>
        <v>21</v>
      </c>
      <c r="D41" s="16"/>
      <c r="E41" s="17">
        <f>SUM(F17:F19,F23:F25,E29:E31)</f>
        <v>9</v>
      </c>
      <c r="F41" s="17">
        <f>SUM(E17:E19,E23:E25,F29:F31)</f>
        <v>0</v>
      </c>
      <c r="G41" s="17">
        <f>SUM(H17:H19,H23:H25,G29:G31)</f>
        <v>21</v>
      </c>
      <c r="H41" s="17">
        <f>SUM(G17:G19,G23:G25,H29:H31)</f>
        <v>0</v>
      </c>
    </row>
  </sheetData>
  <mergeCells count="2">
    <mergeCell ref="A1:H1"/>
    <mergeCell ref="A2:H2"/>
  </mergeCells>
  <pageMargins left="0.70866141732283472" right="0.19685039370078741" top="0.39370078740157483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9"/>
  <sheetViews>
    <sheetView tabSelected="1" workbookViewId="0">
      <selection activeCell="P22" sqref="P22"/>
    </sheetView>
  </sheetViews>
  <sheetFormatPr baseColWidth="10" defaultRowHeight="14.5" x14ac:dyDescent="0.35"/>
  <cols>
    <col min="1" max="1" width="4.453125" customWidth="1"/>
    <col min="2" max="2" width="10.453125" customWidth="1"/>
    <col min="3" max="3" width="4.453125" customWidth="1"/>
    <col min="4" max="4" width="12.6328125" customWidth="1"/>
    <col min="5" max="5" width="3.453125" customWidth="1"/>
    <col min="6" max="6" width="12.6328125" customWidth="1"/>
    <col min="7" max="7" width="8.36328125" customWidth="1"/>
    <col min="8" max="8" width="4.453125" customWidth="1"/>
    <col min="9" max="9" width="12.6328125" customWidth="1"/>
    <col min="10" max="10" width="3.453125" customWidth="1"/>
    <col min="11" max="11" width="12.6328125" customWidth="1"/>
    <col min="12" max="12" width="8.36328125" customWidth="1"/>
    <col min="13" max="13" width="4.453125" customWidth="1"/>
    <col min="14" max="14" width="12.6328125" customWidth="1"/>
    <col min="15" max="15" width="3.453125" customWidth="1"/>
    <col min="16" max="16" width="12.6328125" customWidth="1"/>
    <col min="17" max="17" width="8.36328125" customWidth="1"/>
  </cols>
  <sheetData>
    <row r="1" spans="1:17" ht="15.5" x14ac:dyDescent="0.35">
      <c r="A1" s="291" t="s">
        <v>62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5" thickBot="1" x14ac:dyDescent="0.4">
      <c r="P2" s="293" t="s">
        <v>63</v>
      </c>
      <c r="Q2" s="294"/>
    </row>
    <row r="3" spans="1:17" x14ac:dyDescent="0.35">
      <c r="A3" s="295" t="s">
        <v>29</v>
      </c>
      <c r="B3" s="297" t="s">
        <v>68</v>
      </c>
      <c r="C3" s="299" t="s">
        <v>30</v>
      </c>
      <c r="D3" s="299"/>
      <c r="E3" s="299"/>
      <c r="F3" s="299"/>
      <c r="G3" s="299"/>
      <c r="H3" s="301" t="s">
        <v>31</v>
      </c>
      <c r="I3" s="302"/>
      <c r="J3" s="302"/>
      <c r="K3" s="302"/>
      <c r="L3" s="303"/>
      <c r="M3" s="302" t="s">
        <v>32</v>
      </c>
      <c r="N3" s="302"/>
      <c r="O3" s="302"/>
      <c r="P3" s="302"/>
      <c r="Q3" s="303"/>
    </row>
    <row r="4" spans="1:17" x14ac:dyDescent="0.35">
      <c r="A4" s="296"/>
      <c r="B4" s="298"/>
      <c r="C4" s="300"/>
      <c r="D4" s="300"/>
      <c r="E4" s="300"/>
      <c r="F4" s="300"/>
      <c r="G4" s="300"/>
      <c r="H4" s="304"/>
      <c r="I4" s="305"/>
      <c r="J4" s="305"/>
      <c r="K4" s="305"/>
      <c r="L4" s="306"/>
      <c r="M4" s="305"/>
      <c r="N4" s="305"/>
      <c r="O4" s="305"/>
      <c r="P4" s="305"/>
      <c r="Q4" s="306"/>
    </row>
    <row r="5" spans="1:17" x14ac:dyDescent="0.35">
      <c r="A5" s="296"/>
      <c r="B5" s="298"/>
      <c r="C5" s="307" t="s">
        <v>33</v>
      </c>
      <c r="D5" s="32" t="s">
        <v>64</v>
      </c>
      <c r="E5" s="33"/>
      <c r="F5" s="34"/>
      <c r="G5" s="310" t="s">
        <v>34</v>
      </c>
      <c r="H5" s="313" t="s">
        <v>33</v>
      </c>
      <c r="I5" s="244" t="s">
        <v>65</v>
      </c>
      <c r="J5" s="33"/>
      <c r="K5" s="34"/>
      <c r="L5" s="267" t="s">
        <v>34</v>
      </c>
      <c r="M5" s="270" t="s">
        <v>33</v>
      </c>
      <c r="N5" s="35" t="s">
        <v>67</v>
      </c>
      <c r="O5" s="36"/>
      <c r="P5" s="37"/>
      <c r="Q5" s="267" t="s">
        <v>34</v>
      </c>
    </row>
    <row r="6" spans="1:17" x14ac:dyDescent="0.35">
      <c r="A6" s="296"/>
      <c r="B6" s="298"/>
      <c r="C6" s="308"/>
      <c r="D6" s="129"/>
      <c r="E6" s="38"/>
      <c r="F6" s="39"/>
      <c r="G6" s="311"/>
      <c r="H6" s="314"/>
      <c r="I6" s="242" t="s">
        <v>66</v>
      </c>
      <c r="J6" s="38"/>
      <c r="K6" s="39"/>
      <c r="L6" s="268"/>
      <c r="M6" s="271"/>
      <c r="N6" s="242" t="s">
        <v>66</v>
      </c>
      <c r="O6" s="40"/>
      <c r="P6" s="41"/>
      <c r="Q6" s="268"/>
    </row>
    <row r="7" spans="1:17" x14ac:dyDescent="0.35">
      <c r="A7" s="296"/>
      <c r="B7" s="298"/>
      <c r="C7" s="308"/>
      <c r="D7" s="274" t="s">
        <v>35</v>
      </c>
      <c r="E7" s="275"/>
      <c r="F7" s="276"/>
      <c r="G7" s="311"/>
      <c r="H7" s="314"/>
      <c r="I7" s="274" t="s">
        <v>35</v>
      </c>
      <c r="J7" s="275"/>
      <c r="K7" s="276"/>
      <c r="L7" s="268"/>
      <c r="M7" s="271"/>
      <c r="N7" s="274" t="s">
        <v>35</v>
      </c>
      <c r="O7" s="275"/>
      <c r="P7" s="276"/>
      <c r="Q7" s="268"/>
    </row>
    <row r="8" spans="1:17" x14ac:dyDescent="0.35">
      <c r="A8" s="296"/>
      <c r="B8" s="298"/>
      <c r="C8" s="309"/>
      <c r="D8" s="42"/>
      <c r="E8" s="38"/>
      <c r="F8" s="39"/>
      <c r="G8" s="311"/>
      <c r="H8" s="314"/>
      <c r="I8" s="42"/>
      <c r="J8" s="38"/>
      <c r="K8" s="39"/>
      <c r="L8" s="268"/>
      <c r="M8" s="272"/>
      <c r="N8" s="42"/>
      <c r="O8" s="40"/>
      <c r="P8" s="41"/>
      <c r="Q8" s="268"/>
    </row>
    <row r="9" spans="1:17" x14ac:dyDescent="0.35">
      <c r="A9" s="296"/>
      <c r="B9" s="298"/>
      <c r="C9" s="309"/>
      <c r="D9" s="43"/>
      <c r="E9" s="38"/>
      <c r="F9" s="39"/>
      <c r="G9" s="311"/>
      <c r="H9" s="315"/>
      <c r="I9" s="44"/>
      <c r="J9" s="38"/>
      <c r="K9" s="39"/>
      <c r="L9" s="268"/>
      <c r="M9" s="272"/>
      <c r="N9" s="45"/>
      <c r="O9" s="40"/>
      <c r="P9" s="41"/>
      <c r="Q9" s="268"/>
    </row>
    <row r="10" spans="1:17" ht="15" thickBot="1" x14ac:dyDescent="0.4">
      <c r="A10" s="296"/>
      <c r="B10" s="298"/>
      <c r="C10" s="308"/>
      <c r="D10" s="241"/>
      <c r="E10" s="46"/>
      <c r="F10" s="47"/>
      <c r="G10" s="312"/>
      <c r="H10" s="316"/>
      <c r="I10" s="241"/>
      <c r="J10" s="46"/>
      <c r="K10" s="47"/>
      <c r="L10" s="269"/>
      <c r="M10" s="273"/>
      <c r="N10" s="243"/>
      <c r="O10" s="46"/>
      <c r="P10" s="47"/>
      <c r="Q10" s="268"/>
    </row>
    <row r="11" spans="1:17" ht="20.5" x14ac:dyDescent="0.45">
      <c r="A11" s="48">
        <v>1</v>
      </c>
      <c r="B11" s="49" t="s">
        <v>44</v>
      </c>
      <c r="C11" s="134" t="s">
        <v>38</v>
      </c>
      <c r="D11" s="135" t="s">
        <v>3</v>
      </c>
      <c r="E11" s="136"/>
      <c r="F11" s="137" t="s">
        <v>5</v>
      </c>
      <c r="G11" s="138" t="s">
        <v>78</v>
      </c>
      <c r="H11" s="139" t="s">
        <v>39</v>
      </c>
      <c r="I11" s="140" t="s">
        <v>5</v>
      </c>
      <c r="J11" s="141"/>
      <c r="K11" s="142" t="s">
        <v>7</v>
      </c>
      <c r="L11" s="51" t="s">
        <v>77</v>
      </c>
      <c r="M11" s="52" t="s">
        <v>40</v>
      </c>
      <c r="N11" s="205" t="s">
        <v>7</v>
      </c>
      <c r="O11" s="206"/>
      <c r="P11" s="204" t="s">
        <v>11</v>
      </c>
      <c r="Q11" s="51" t="s">
        <v>79</v>
      </c>
    </row>
    <row r="12" spans="1:17" ht="20.5" x14ac:dyDescent="0.45">
      <c r="A12" s="53">
        <v>2</v>
      </c>
      <c r="B12" s="54" t="s">
        <v>47</v>
      </c>
      <c r="C12" s="143" t="s">
        <v>38</v>
      </c>
      <c r="D12" s="144" t="s">
        <v>7</v>
      </c>
      <c r="E12" s="145"/>
      <c r="F12" s="146" t="s">
        <v>9</v>
      </c>
      <c r="G12" s="147" t="s">
        <v>82</v>
      </c>
      <c r="H12" s="148" t="s">
        <v>39</v>
      </c>
      <c r="I12" s="149" t="s">
        <v>9</v>
      </c>
      <c r="J12" s="150"/>
      <c r="K12" s="151" t="s">
        <v>11</v>
      </c>
      <c r="L12" s="55" t="s">
        <v>80</v>
      </c>
      <c r="M12" s="130" t="s">
        <v>37</v>
      </c>
      <c r="N12" s="207" t="s">
        <v>3</v>
      </c>
      <c r="O12" s="208"/>
      <c r="P12" s="209" t="s">
        <v>7</v>
      </c>
      <c r="Q12" s="56" t="s">
        <v>81</v>
      </c>
    </row>
    <row r="13" spans="1:17" ht="21" thickBot="1" x14ac:dyDescent="0.5">
      <c r="A13" s="57">
        <v>3</v>
      </c>
      <c r="B13" s="58" t="s">
        <v>51</v>
      </c>
      <c r="C13" s="152" t="s">
        <v>38</v>
      </c>
      <c r="D13" s="153" t="s">
        <v>11</v>
      </c>
      <c r="E13" s="154"/>
      <c r="F13" s="155" t="s">
        <v>3</v>
      </c>
      <c r="G13" s="156" t="s">
        <v>84</v>
      </c>
      <c r="H13" s="157" t="s">
        <v>39</v>
      </c>
      <c r="I13" s="158" t="s">
        <v>3</v>
      </c>
      <c r="J13" s="159"/>
      <c r="K13" s="160" t="s">
        <v>5</v>
      </c>
      <c r="L13" s="59" t="s">
        <v>83</v>
      </c>
      <c r="M13" s="60" t="s">
        <v>40</v>
      </c>
      <c r="N13" s="210" t="s">
        <v>9</v>
      </c>
      <c r="O13" s="211"/>
      <c r="P13" s="212" t="s">
        <v>5</v>
      </c>
      <c r="Q13" s="59" t="s">
        <v>85</v>
      </c>
    </row>
    <row r="14" spans="1:17" ht="20.5" x14ac:dyDescent="0.45">
      <c r="A14" s="61">
        <v>4</v>
      </c>
      <c r="B14" s="62" t="s">
        <v>52</v>
      </c>
      <c r="C14" s="134" t="s">
        <v>38</v>
      </c>
      <c r="D14" s="135" t="s">
        <v>7</v>
      </c>
      <c r="E14" s="161"/>
      <c r="F14" s="137" t="s">
        <v>5</v>
      </c>
      <c r="G14" s="138" t="s">
        <v>87</v>
      </c>
      <c r="H14" s="139" t="s">
        <v>39</v>
      </c>
      <c r="I14" s="140" t="s">
        <v>9</v>
      </c>
      <c r="J14" s="141"/>
      <c r="K14" s="142" t="s">
        <v>7</v>
      </c>
      <c r="L14" s="63" t="s">
        <v>86</v>
      </c>
      <c r="M14" s="131" t="s">
        <v>37</v>
      </c>
      <c r="N14" s="213" t="s">
        <v>11</v>
      </c>
      <c r="O14" s="214"/>
      <c r="P14" s="215" t="s">
        <v>5</v>
      </c>
      <c r="Q14" s="63" t="s">
        <v>88</v>
      </c>
    </row>
    <row r="15" spans="1:17" ht="20.5" x14ac:dyDescent="0.45">
      <c r="A15" s="65">
        <v>5</v>
      </c>
      <c r="B15" s="54" t="s">
        <v>53</v>
      </c>
      <c r="C15" s="162" t="s">
        <v>38</v>
      </c>
      <c r="D15" s="163" t="s">
        <v>9</v>
      </c>
      <c r="E15" s="164"/>
      <c r="F15" s="165" t="s">
        <v>11</v>
      </c>
      <c r="G15" s="147" t="s">
        <v>84</v>
      </c>
      <c r="H15" s="166" t="s">
        <v>39</v>
      </c>
      <c r="I15" s="167" t="s">
        <v>11</v>
      </c>
      <c r="J15" s="168"/>
      <c r="K15" s="169" t="s">
        <v>3</v>
      </c>
      <c r="L15" s="55" t="s">
        <v>89</v>
      </c>
      <c r="M15" s="64" t="s">
        <v>40</v>
      </c>
      <c r="N15" s="216" t="s">
        <v>7</v>
      </c>
      <c r="O15" s="217"/>
      <c r="P15" s="218" t="s">
        <v>9</v>
      </c>
      <c r="Q15" s="55" t="s">
        <v>87</v>
      </c>
    </row>
    <row r="16" spans="1:17" ht="21" thickBot="1" x14ac:dyDescent="0.5">
      <c r="A16" s="66">
        <v>6</v>
      </c>
      <c r="B16" s="67" t="s">
        <v>54</v>
      </c>
      <c r="C16" s="152" t="s">
        <v>38</v>
      </c>
      <c r="D16" s="153" t="s">
        <v>3</v>
      </c>
      <c r="E16" s="170"/>
      <c r="F16" s="155" t="s">
        <v>7</v>
      </c>
      <c r="G16" s="171" t="s">
        <v>91</v>
      </c>
      <c r="H16" s="172" t="s">
        <v>39</v>
      </c>
      <c r="I16" s="173" t="s">
        <v>5</v>
      </c>
      <c r="J16" s="174"/>
      <c r="K16" s="175" t="s">
        <v>9</v>
      </c>
      <c r="L16" s="56" t="s">
        <v>90</v>
      </c>
      <c r="M16" s="132" t="s">
        <v>37</v>
      </c>
      <c r="N16" s="219" t="s">
        <v>3</v>
      </c>
      <c r="O16" s="220"/>
      <c r="P16" s="221" t="s">
        <v>11</v>
      </c>
      <c r="Q16" s="56" t="s">
        <v>92</v>
      </c>
    </row>
    <row r="17" spans="1:17" ht="20.5" x14ac:dyDescent="0.45">
      <c r="A17" s="48">
        <v>7</v>
      </c>
      <c r="B17" s="49" t="s">
        <v>55</v>
      </c>
      <c r="C17" s="134" t="s">
        <v>38</v>
      </c>
      <c r="D17" s="135" t="s">
        <v>5</v>
      </c>
      <c r="E17" s="136"/>
      <c r="F17" s="137" t="s">
        <v>9</v>
      </c>
      <c r="G17" s="176" t="s">
        <v>94</v>
      </c>
      <c r="H17" s="139" t="s">
        <v>39</v>
      </c>
      <c r="I17" s="140" t="s">
        <v>7</v>
      </c>
      <c r="J17" s="141"/>
      <c r="K17" s="142" t="s">
        <v>11</v>
      </c>
      <c r="L17" s="68" t="s">
        <v>79</v>
      </c>
      <c r="M17" s="69" t="s">
        <v>40</v>
      </c>
      <c r="N17" s="205" t="s">
        <v>11</v>
      </c>
      <c r="O17" s="222"/>
      <c r="P17" s="204" t="s">
        <v>5</v>
      </c>
      <c r="Q17" s="68" t="s">
        <v>93</v>
      </c>
    </row>
    <row r="18" spans="1:17" ht="20.5" x14ac:dyDescent="0.45">
      <c r="A18" s="70">
        <v>8</v>
      </c>
      <c r="B18" s="54" t="s">
        <v>56</v>
      </c>
      <c r="C18" s="177" t="s">
        <v>38</v>
      </c>
      <c r="D18" s="178" t="s">
        <v>11</v>
      </c>
      <c r="E18" s="179"/>
      <c r="F18" s="180" t="s">
        <v>7</v>
      </c>
      <c r="G18" s="181" t="s">
        <v>96</v>
      </c>
      <c r="H18" s="148" t="s">
        <v>39</v>
      </c>
      <c r="I18" s="149" t="s">
        <v>3</v>
      </c>
      <c r="J18" s="150"/>
      <c r="K18" s="151" t="s">
        <v>9</v>
      </c>
      <c r="L18" s="71" t="s">
        <v>95</v>
      </c>
      <c r="M18" s="133" t="s">
        <v>37</v>
      </c>
      <c r="N18" s="213" t="s">
        <v>7</v>
      </c>
      <c r="O18" s="223"/>
      <c r="P18" s="215" t="s">
        <v>5</v>
      </c>
      <c r="Q18" s="71" t="s">
        <v>97</v>
      </c>
    </row>
    <row r="19" spans="1:17" ht="21" thickBot="1" x14ac:dyDescent="0.5">
      <c r="A19" s="57">
        <v>9</v>
      </c>
      <c r="B19" s="58" t="s">
        <v>57</v>
      </c>
      <c r="C19" s="182" t="s">
        <v>38</v>
      </c>
      <c r="D19" s="183" t="s">
        <v>9</v>
      </c>
      <c r="E19" s="184"/>
      <c r="F19" s="185" t="s">
        <v>3</v>
      </c>
      <c r="G19" s="186" t="s">
        <v>89</v>
      </c>
      <c r="H19" s="187" t="s">
        <v>39</v>
      </c>
      <c r="I19" s="188" t="s">
        <v>11</v>
      </c>
      <c r="J19" s="189"/>
      <c r="K19" s="190" t="s">
        <v>5</v>
      </c>
      <c r="L19" s="73" t="s">
        <v>98</v>
      </c>
      <c r="M19" s="74" t="s">
        <v>40</v>
      </c>
      <c r="N19" s="224" t="s">
        <v>9</v>
      </c>
      <c r="O19" s="225"/>
      <c r="P19" s="226" t="s">
        <v>11</v>
      </c>
      <c r="Q19" s="59" t="s">
        <v>99</v>
      </c>
    </row>
    <row r="20" spans="1:17" ht="20.5" x14ac:dyDescent="0.45">
      <c r="A20" s="75">
        <v>10</v>
      </c>
      <c r="B20" s="62" t="s">
        <v>58</v>
      </c>
      <c r="C20" s="134" t="s">
        <v>38</v>
      </c>
      <c r="D20" s="135" t="s">
        <v>5</v>
      </c>
      <c r="E20" s="136"/>
      <c r="F20" s="137" t="s">
        <v>11</v>
      </c>
      <c r="G20" s="138" t="s">
        <v>105</v>
      </c>
      <c r="H20" s="191" t="s">
        <v>39</v>
      </c>
      <c r="I20" s="192" t="s">
        <v>3</v>
      </c>
      <c r="J20" s="193"/>
      <c r="K20" s="194" t="s">
        <v>7</v>
      </c>
      <c r="L20" s="51" t="s">
        <v>87</v>
      </c>
      <c r="M20" s="253" t="s">
        <v>37</v>
      </c>
      <c r="N20" s="228" t="s">
        <v>11</v>
      </c>
      <c r="O20" s="229"/>
      <c r="P20" s="227" t="s">
        <v>7</v>
      </c>
      <c r="Q20" s="51" t="s">
        <v>106</v>
      </c>
    </row>
    <row r="21" spans="1:17" ht="20.5" x14ac:dyDescent="0.45">
      <c r="A21" s="76">
        <v>11</v>
      </c>
      <c r="B21" s="54" t="s">
        <v>59</v>
      </c>
      <c r="C21" s="195"/>
      <c r="D21" s="196"/>
      <c r="E21" s="197"/>
      <c r="F21" s="198"/>
      <c r="G21" s="147" t="s">
        <v>36</v>
      </c>
      <c r="H21" s="232" t="s">
        <v>37</v>
      </c>
      <c r="I21" s="233" t="s">
        <v>5</v>
      </c>
      <c r="J21" s="234"/>
      <c r="K21" s="235" t="s">
        <v>3</v>
      </c>
      <c r="L21" s="55" t="s">
        <v>86</v>
      </c>
      <c r="M21" s="254" t="s">
        <v>40</v>
      </c>
      <c r="N21" s="237" t="s">
        <v>5</v>
      </c>
      <c r="O21" s="238"/>
      <c r="P21" s="236" t="s">
        <v>7</v>
      </c>
      <c r="Q21" s="71" t="s">
        <v>87</v>
      </c>
    </row>
    <row r="22" spans="1:17" ht="21" thickBot="1" x14ac:dyDescent="0.5">
      <c r="A22" s="77">
        <v>12</v>
      </c>
      <c r="B22" s="58" t="s">
        <v>60</v>
      </c>
      <c r="C22" s="199"/>
      <c r="D22" s="200"/>
      <c r="E22" s="201"/>
      <c r="F22" s="201"/>
      <c r="G22" s="202"/>
      <c r="H22" s="203"/>
      <c r="I22" s="201"/>
      <c r="J22" s="201"/>
      <c r="K22" s="201"/>
      <c r="L22" s="59"/>
      <c r="M22" s="255"/>
      <c r="N22" s="231"/>
      <c r="O22" s="78"/>
      <c r="P22" s="230"/>
      <c r="Q22" s="73"/>
    </row>
    <row r="23" spans="1:17" ht="20" x14ac:dyDescent="0.4">
      <c r="A23" s="79"/>
      <c r="B23" s="80"/>
      <c r="C23" s="81"/>
      <c r="D23" s="82" t="s">
        <v>41</v>
      </c>
      <c r="E23" s="83"/>
      <c r="F23" s="84"/>
      <c r="G23" s="85"/>
      <c r="H23" s="86"/>
      <c r="I23" s="277"/>
      <c r="J23" s="278"/>
      <c r="K23" s="279"/>
      <c r="L23" s="87"/>
      <c r="M23" s="251"/>
      <c r="N23" s="252"/>
      <c r="O23" s="252"/>
      <c r="P23" s="251"/>
      <c r="Q23" s="90"/>
    </row>
    <row r="24" spans="1:17" ht="20" x14ac:dyDescent="0.4">
      <c r="A24" s="91"/>
      <c r="B24" s="92"/>
      <c r="C24" s="93"/>
      <c r="G24" s="94"/>
      <c r="H24" s="95"/>
      <c r="I24" s="280" t="s">
        <v>72</v>
      </c>
      <c r="J24" s="281"/>
      <c r="K24" s="282"/>
      <c r="L24" s="96"/>
      <c r="M24" s="97"/>
      <c r="N24" s="98"/>
      <c r="O24" s="98"/>
      <c r="P24" s="98"/>
      <c r="Q24" s="99"/>
    </row>
    <row r="25" spans="1:17" ht="20.5" thickBot="1" x14ac:dyDescent="0.45">
      <c r="A25" s="100"/>
      <c r="B25" s="101"/>
      <c r="C25" s="102"/>
      <c r="D25" s="103"/>
      <c r="E25" s="104"/>
      <c r="F25" s="103"/>
      <c r="G25" s="105"/>
      <c r="H25" s="102"/>
      <c r="I25" s="103" t="s">
        <v>73</v>
      </c>
      <c r="J25" s="103"/>
      <c r="K25" s="106"/>
      <c r="L25" s="107"/>
      <c r="M25" s="108"/>
      <c r="N25" s="109"/>
      <c r="O25" s="109"/>
      <c r="P25" s="109"/>
      <c r="Q25" s="107"/>
    </row>
    <row r="26" spans="1:17" x14ac:dyDescent="0.35">
      <c r="A26" s="283" t="s">
        <v>74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84"/>
    </row>
    <row r="27" spans="1:17" x14ac:dyDescent="0.35">
      <c r="A27" s="285" t="s">
        <v>61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7"/>
    </row>
    <row r="28" spans="1:17" x14ac:dyDescent="0.35">
      <c r="A28" s="288" t="s">
        <v>75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90"/>
    </row>
    <row r="29" spans="1:17" ht="15" thickBot="1" x14ac:dyDescent="0.4">
      <c r="A29" s="264" t="s">
        <v>42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6"/>
    </row>
  </sheetData>
  <mergeCells count="22">
    <mergeCell ref="A1:Q1"/>
    <mergeCell ref="P2:Q2"/>
    <mergeCell ref="A3:A10"/>
    <mergeCell ref="B3:B10"/>
    <mergeCell ref="C3:G4"/>
    <mergeCell ref="H3:L4"/>
    <mergeCell ref="M3:Q4"/>
    <mergeCell ref="C5:C10"/>
    <mergeCell ref="G5:G10"/>
    <mergeCell ref="H5:H10"/>
    <mergeCell ref="A29:Q29"/>
    <mergeCell ref="L5:L10"/>
    <mergeCell ref="M5:M10"/>
    <mergeCell ref="Q5:Q10"/>
    <mergeCell ref="D7:F7"/>
    <mergeCell ref="I7:K7"/>
    <mergeCell ref="N7:P7"/>
    <mergeCell ref="I23:K23"/>
    <mergeCell ref="I24:K24"/>
    <mergeCell ref="A26:Q26"/>
    <mergeCell ref="A27:Q27"/>
    <mergeCell ref="A28:Q28"/>
  </mergeCells>
  <pageMargins left="0.19685039370078741" right="0.19685039370078741" top="0.39370078740157483" bottom="0.3937007874015748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9"/>
  <sheetViews>
    <sheetView topLeftCell="A7" workbookViewId="0">
      <selection activeCell="B11" sqref="B11:B22"/>
    </sheetView>
  </sheetViews>
  <sheetFormatPr baseColWidth="10" defaultRowHeight="14.5" x14ac:dyDescent="0.35"/>
  <cols>
    <col min="1" max="1" width="4.453125" customWidth="1"/>
    <col min="2" max="2" width="10.453125" customWidth="1"/>
    <col min="3" max="3" width="4.453125" customWidth="1"/>
    <col min="4" max="4" width="12.6328125" customWidth="1"/>
    <col min="5" max="5" width="3.453125" customWidth="1"/>
    <col min="6" max="6" width="13.08984375" customWidth="1"/>
    <col min="7" max="7" width="8.36328125" customWidth="1"/>
    <col min="8" max="8" width="4.453125" customWidth="1"/>
    <col min="9" max="9" width="12.6328125" customWidth="1"/>
    <col min="10" max="10" width="3.453125" customWidth="1"/>
    <col min="11" max="11" width="12.6328125" customWidth="1"/>
    <col min="12" max="12" width="8.36328125" customWidth="1"/>
    <col min="13" max="13" width="4.453125" customWidth="1"/>
    <col min="14" max="14" width="12.6328125" customWidth="1"/>
    <col min="15" max="15" width="3.453125" customWidth="1"/>
    <col min="16" max="16" width="12.6328125" customWidth="1"/>
    <col min="17" max="17" width="8.36328125" customWidth="1"/>
  </cols>
  <sheetData>
    <row r="1" spans="1:17" ht="15.5" x14ac:dyDescent="0.35">
      <c r="A1" s="291" t="s">
        <v>62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5" thickBot="1" x14ac:dyDescent="0.4">
      <c r="P2" s="293" t="s">
        <v>63</v>
      </c>
      <c r="Q2" s="294"/>
    </row>
    <row r="3" spans="1:17" x14ac:dyDescent="0.35">
      <c r="A3" s="295" t="s">
        <v>29</v>
      </c>
      <c r="B3" s="297" t="s">
        <v>68</v>
      </c>
      <c r="C3" s="319" t="s">
        <v>30</v>
      </c>
      <c r="D3" s="299"/>
      <c r="E3" s="299"/>
      <c r="F3" s="299"/>
      <c r="G3" s="299"/>
      <c r="H3" s="301" t="s">
        <v>31</v>
      </c>
      <c r="I3" s="302"/>
      <c r="J3" s="302"/>
      <c r="K3" s="302"/>
      <c r="L3" s="303"/>
      <c r="M3" s="302" t="s">
        <v>32</v>
      </c>
      <c r="N3" s="302"/>
      <c r="O3" s="302"/>
      <c r="P3" s="302"/>
      <c r="Q3" s="303"/>
    </row>
    <row r="4" spans="1:17" x14ac:dyDescent="0.35">
      <c r="A4" s="296"/>
      <c r="B4" s="298"/>
      <c r="C4" s="320"/>
      <c r="D4" s="300"/>
      <c r="E4" s="300"/>
      <c r="F4" s="300"/>
      <c r="G4" s="300"/>
      <c r="H4" s="304"/>
      <c r="I4" s="305"/>
      <c r="J4" s="305"/>
      <c r="K4" s="305"/>
      <c r="L4" s="306"/>
      <c r="M4" s="305"/>
      <c r="N4" s="305"/>
      <c r="O4" s="305"/>
      <c r="P4" s="305"/>
      <c r="Q4" s="306"/>
    </row>
    <row r="5" spans="1:17" x14ac:dyDescent="0.35">
      <c r="A5" s="296"/>
      <c r="B5" s="298"/>
      <c r="C5" s="313" t="s">
        <v>33</v>
      </c>
      <c r="D5" s="32" t="s">
        <v>64</v>
      </c>
      <c r="E5" s="33"/>
      <c r="F5" s="34"/>
      <c r="G5" s="310" t="s">
        <v>43</v>
      </c>
      <c r="H5" s="313" t="s">
        <v>33</v>
      </c>
      <c r="I5" s="244" t="s">
        <v>65</v>
      </c>
      <c r="J5" s="33"/>
      <c r="K5" s="34"/>
      <c r="L5" s="267" t="s">
        <v>43</v>
      </c>
      <c r="M5" s="270" t="s">
        <v>33</v>
      </c>
      <c r="N5" s="35" t="s">
        <v>67</v>
      </c>
      <c r="O5" s="36"/>
      <c r="P5" s="37"/>
      <c r="Q5" s="267" t="s">
        <v>43</v>
      </c>
    </row>
    <row r="6" spans="1:17" x14ac:dyDescent="0.35">
      <c r="A6" s="296"/>
      <c r="B6" s="298"/>
      <c r="C6" s="314"/>
      <c r="D6" s="129"/>
      <c r="E6" s="38"/>
      <c r="F6" s="39"/>
      <c r="G6" s="311"/>
      <c r="H6" s="314"/>
      <c r="I6" s="242" t="s">
        <v>66</v>
      </c>
      <c r="J6" s="38"/>
      <c r="K6" s="39"/>
      <c r="L6" s="268"/>
      <c r="M6" s="271"/>
      <c r="N6" s="242" t="s">
        <v>66</v>
      </c>
      <c r="O6" s="40"/>
      <c r="P6" s="41"/>
      <c r="Q6" s="268"/>
    </row>
    <row r="7" spans="1:17" x14ac:dyDescent="0.35">
      <c r="A7" s="296"/>
      <c r="B7" s="298"/>
      <c r="C7" s="315"/>
      <c r="D7" s="274" t="s">
        <v>35</v>
      </c>
      <c r="E7" s="275"/>
      <c r="F7" s="276"/>
      <c r="G7" s="311"/>
      <c r="H7" s="314"/>
      <c r="I7" s="274" t="s">
        <v>35</v>
      </c>
      <c r="J7" s="275"/>
      <c r="K7" s="276"/>
      <c r="L7" s="268"/>
      <c r="M7" s="271"/>
      <c r="N7" s="274" t="s">
        <v>35</v>
      </c>
      <c r="O7" s="275"/>
      <c r="P7" s="276"/>
      <c r="Q7" s="268"/>
    </row>
    <row r="8" spans="1:17" x14ac:dyDescent="0.35">
      <c r="A8" s="296"/>
      <c r="B8" s="298"/>
      <c r="C8" s="315"/>
      <c r="D8" s="42"/>
      <c r="E8" s="38"/>
      <c r="F8" s="39"/>
      <c r="G8" s="311"/>
      <c r="H8" s="314"/>
      <c r="I8" s="42"/>
      <c r="J8" s="38"/>
      <c r="K8" s="39"/>
      <c r="L8" s="268"/>
      <c r="M8" s="272"/>
      <c r="N8" s="42"/>
      <c r="O8" s="40"/>
      <c r="P8" s="41"/>
      <c r="Q8" s="268"/>
    </row>
    <row r="9" spans="1:17" x14ac:dyDescent="0.35">
      <c r="A9" s="296"/>
      <c r="B9" s="298"/>
      <c r="C9" s="315"/>
      <c r="D9" s="43"/>
      <c r="E9" s="38"/>
      <c r="F9" s="39"/>
      <c r="G9" s="311"/>
      <c r="H9" s="315"/>
      <c r="I9" s="44"/>
      <c r="J9" s="38"/>
      <c r="K9" s="39"/>
      <c r="L9" s="268"/>
      <c r="M9" s="272"/>
      <c r="N9" s="45"/>
      <c r="O9" s="40"/>
      <c r="P9" s="41"/>
      <c r="Q9" s="268"/>
    </row>
    <row r="10" spans="1:17" ht="15" thickBot="1" x14ac:dyDescent="0.4">
      <c r="A10" s="317"/>
      <c r="B10" s="318"/>
      <c r="C10" s="314"/>
      <c r="D10" s="241"/>
      <c r="E10" s="46"/>
      <c r="F10" s="47"/>
      <c r="G10" s="312"/>
      <c r="H10" s="316"/>
      <c r="I10" s="241"/>
      <c r="J10" s="46"/>
      <c r="K10" s="47"/>
      <c r="L10" s="269"/>
      <c r="M10" s="273"/>
      <c r="N10" s="243"/>
      <c r="O10" s="46"/>
      <c r="P10" s="47"/>
      <c r="Q10" s="268"/>
    </row>
    <row r="11" spans="1:17" ht="20.5" x14ac:dyDescent="0.45">
      <c r="A11" s="48">
        <v>1</v>
      </c>
      <c r="B11" s="49" t="s">
        <v>44</v>
      </c>
      <c r="C11" s="134" t="s">
        <v>38</v>
      </c>
      <c r="D11" s="135" t="s">
        <v>3</v>
      </c>
      <c r="E11" s="136"/>
      <c r="F11" s="137" t="s">
        <v>5</v>
      </c>
      <c r="G11" s="50" t="s">
        <v>45</v>
      </c>
      <c r="H11" s="139" t="s">
        <v>39</v>
      </c>
      <c r="I11" s="140" t="s">
        <v>5</v>
      </c>
      <c r="J11" s="141"/>
      <c r="K11" s="142" t="s">
        <v>7</v>
      </c>
      <c r="L11" s="51" t="s">
        <v>48</v>
      </c>
      <c r="M11" s="52" t="s">
        <v>40</v>
      </c>
      <c r="N11" s="205" t="s">
        <v>7</v>
      </c>
      <c r="O11" s="206"/>
      <c r="P11" s="204" t="s">
        <v>11</v>
      </c>
      <c r="Q11" s="51" t="s">
        <v>46</v>
      </c>
    </row>
    <row r="12" spans="1:17" ht="20.5" x14ac:dyDescent="0.45">
      <c r="A12" s="53">
        <v>2</v>
      </c>
      <c r="B12" s="54" t="s">
        <v>47</v>
      </c>
      <c r="C12" s="143" t="s">
        <v>38</v>
      </c>
      <c r="D12" s="144" t="s">
        <v>7</v>
      </c>
      <c r="E12" s="145"/>
      <c r="F12" s="146" t="s">
        <v>9</v>
      </c>
      <c r="G12" s="71" t="s">
        <v>45</v>
      </c>
      <c r="H12" s="148" t="s">
        <v>39</v>
      </c>
      <c r="I12" s="149" t="s">
        <v>9</v>
      </c>
      <c r="J12" s="150"/>
      <c r="K12" s="151" t="s">
        <v>11</v>
      </c>
      <c r="L12" s="71" t="s">
        <v>48</v>
      </c>
      <c r="M12" s="130" t="s">
        <v>37</v>
      </c>
      <c r="N12" s="207" t="s">
        <v>3</v>
      </c>
      <c r="O12" s="208"/>
      <c r="P12" s="209" t="s">
        <v>7</v>
      </c>
      <c r="Q12" s="71" t="s">
        <v>49</v>
      </c>
    </row>
    <row r="13" spans="1:17" ht="21" thickBot="1" x14ac:dyDescent="0.5">
      <c r="A13" s="57">
        <v>3</v>
      </c>
      <c r="B13" s="58" t="s">
        <v>51</v>
      </c>
      <c r="C13" s="152" t="s">
        <v>38</v>
      </c>
      <c r="D13" s="153" t="s">
        <v>11</v>
      </c>
      <c r="E13" s="154"/>
      <c r="F13" s="155" t="s">
        <v>3</v>
      </c>
      <c r="G13" s="72" t="s">
        <v>50</v>
      </c>
      <c r="H13" s="157" t="s">
        <v>39</v>
      </c>
      <c r="I13" s="158" t="s">
        <v>3</v>
      </c>
      <c r="J13" s="159"/>
      <c r="K13" s="160" t="s">
        <v>5</v>
      </c>
      <c r="L13" s="73" t="s">
        <v>46</v>
      </c>
      <c r="M13" s="60" t="s">
        <v>40</v>
      </c>
      <c r="N13" s="210" t="s">
        <v>9</v>
      </c>
      <c r="O13" s="211"/>
      <c r="P13" s="212" t="s">
        <v>5</v>
      </c>
      <c r="Q13" s="73" t="s">
        <v>45</v>
      </c>
    </row>
    <row r="14" spans="1:17" ht="20.5" x14ac:dyDescent="0.45">
      <c r="A14" s="61">
        <v>4</v>
      </c>
      <c r="B14" s="62" t="s">
        <v>52</v>
      </c>
      <c r="C14" s="134" t="s">
        <v>38</v>
      </c>
      <c r="D14" s="135" t="s">
        <v>7</v>
      </c>
      <c r="E14" s="161"/>
      <c r="F14" s="137" t="s">
        <v>5</v>
      </c>
      <c r="G14" s="50" t="s">
        <v>45</v>
      </c>
      <c r="H14" s="139" t="s">
        <v>39</v>
      </c>
      <c r="I14" s="140" t="s">
        <v>9</v>
      </c>
      <c r="J14" s="141"/>
      <c r="K14" s="142" t="s">
        <v>7</v>
      </c>
      <c r="L14" s="51" t="s">
        <v>48</v>
      </c>
      <c r="M14" s="131" t="s">
        <v>37</v>
      </c>
      <c r="N14" s="213" t="s">
        <v>11</v>
      </c>
      <c r="O14" s="214"/>
      <c r="P14" s="215" t="s">
        <v>5</v>
      </c>
      <c r="Q14" s="51" t="s">
        <v>46</v>
      </c>
    </row>
    <row r="15" spans="1:17" ht="20.5" x14ac:dyDescent="0.45">
      <c r="A15" s="65">
        <v>5</v>
      </c>
      <c r="B15" s="54" t="s">
        <v>53</v>
      </c>
      <c r="C15" s="162" t="s">
        <v>38</v>
      </c>
      <c r="D15" s="163" t="s">
        <v>9</v>
      </c>
      <c r="E15" s="164"/>
      <c r="F15" s="165" t="s">
        <v>11</v>
      </c>
      <c r="G15" s="112" t="s">
        <v>50</v>
      </c>
      <c r="H15" s="166" t="s">
        <v>39</v>
      </c>
      <c r="I15" s="167" t="s">
        <v>11</v>
      </c>
      <c r="J15" s="168"/>
      <c r="K15" s="169" t="s">
        <v>3</v>
      </c>
      <c r="L15" s="63" t="s">
        <v>49</v>
      </c>
      <c r="M15" s="64" t="s">
        <v>40</v>
      </c>
      <c r="N15" s="216" t="s">
        <v>7</v>
      </c>
      <c r="O15" s="217"/>
      <c r="P15" s="218" t="s">
        <v>9</v>
      </c>
      <c r="Q15" s="71" t="s">
        <v>48</v>
      </c>
    </row>
    <row r="16" spans="1:17" ht="21" thickBot="1" x14ac:dyDescent="0.5">
      <c r="A16" s="66">
        <v>6</v>
      </c>
      <c r="B16" s="67" t="s">
        <v>54</v>
      </c>
      <c r="C16" s="152" t="s">
        <v>38</v>
      </c>
      <c r="D16" s="153" t="s">
        <v>3</v>
      </c>
      <c r="E16" s="170"/>
      <c r="F16" s="155" t="s">
        <v>7</v>
      </c>
      <c r="G16" s="72" t="s">
        <v>49</v>
      </c>
      <c r="H16" s="172" t="s">
        <v>39</v>
      </c>
      <c r="I16" s="173" t="s">
        <v>5</v>
      </c>
      <c r="J16" s="174"/>
      <c r="K16" s="175" t="s">
        <v>9</v>
      </c>
      <c r="L16" s="73" t="s">
        <v>45</v>
      </c>
      <c r="M16" s="132" t="s">
        <v>37</v>
      </c>
      <c r="N16" s="219" t="s">
        <v>3</v>
      </c>
      <c r="O16" s="220"/>
      <c r="P16" s="221" t="s">
        <v>11</v>
      </c>
      <c r="Q16" s="73" t="s">
        <v>50</v>
      </c>
    </row>
    <row r="17" spans="1:17" ht="20.5" x14ac:dyDescent="0.45">
      <c r="A17" s="48">
        <v>7</v>
      </c>
      <c r="B17" s="49" t="s">
        <v>55</v>
      </c>
      <c r="C17" s="134" t="s">
        <v>38</v>
      </c>
      <c r="D17" s="135" t="s">
        <v>5</v>
      </c>
      <c r="E17" s="136"/>
      <c r="F17" s="137" t="s">
        <v>9</v>
      </c>
      <c r="G17" s="50" t="s">
        <v>50</v>
      </c>
      <c r="H17" s="139" t="s">
        <v>39</v>
      </c>
      <c r="I17" s="140" t="s">
        <v>7</v>
      </c>
      <c r="J17" s="141"/>
      <c r="K17" s="142" t="s">
        <v>11</v>
      </c>
      <c r="L17" s="51" t="s">
        <v>48</v>
      </c>
      <c r="M17" s="69" t="s">
        <v>40</v>
      </c>
      <c r="N17" s="205" t="s">
        <v>11</v>
      </c>
      <c r="O17" s="222"/>
      <c r="P17" s="204" t="s">
        <v>5</v>
      </c>
      <c r="Q17" s="51" t="s">
        <v>46</v>
      </c>
    </row>
    <row r="18" spans="1:17" ht="20.5" x14ac:dyDescent="0.45">
      <c r="A18" s="53">
        <v>8</v>
      </c>
      <c r="B18" s="54" t="s">
        <v>56</v>
      </c>
      <c r="C18" s="177" t="s">
        <v>38</v>
      </c>
      <c r="D18" s="178" t="s">
        <v>11</v>
      </c>
      <c r="E18" s="179"/>
      <c r="F18" s="180" t="s">
        <v>7</v>
      </c>
      <c r="G18" s="245" t="s">
        <v>49</v>
      </c>
      <c r="H18" s="148" t="s">
        <v>39</v>
      </c>
      <c r="I18" s="149" t="s">
        <v>3</v>
      </c>
      <c r="J18" s="150"/>
      <c r="K18" s="151" t="s">
        <v>9</v>
      </c>
      <c r="L18" s="63" t="s">
        <v>45</v>
      </c>
      <c r="M18" s="133" t="s">
        <v>37</v>
      </c>
      <c r="N18" s="213" t="s">
        <v>7</v>
      </c>
      <c r="O18" s="223"/>
      <c r="P18" s="215" t="s">
        <v>5</v>
      </c>
      <c r="Q18" s="63" t="s">
        <v>46</v>
      </c>
    </row>
    <row r="19" spans="1:17" ht="21" thickBot="1" x14ac:dyDescent="0.5">
      <c r="A19" s="57">
        <v>9</v>
      </c>
      <c r="B19" s="58" t="s">
        <v>57</v>
      </c>
      <c r="C19" s="182" t="s">
        <v>38</v>
      </c>
      <c r="D19" s="183" t="s">
        <v>9</v>
      </c>
      <c r="E19" s="184"/>
      <c r="F19" s="185" t="s">
        <v>3</v>
      </c>
      <c r="G19" s="246" t="s">
        <v>49</v>
      </c>
      <c r="H19" s="187" t="s">
        <v>39</v>
      </c>
      <c r="I19" s="188" t="s">
        <v>11</v>
      </c>
      <c r="J19" s="189"/>
      <c r="K19" s="190" t="s">
        <v>5</v>
      </c>
      <c r="L19" s="73" t="s">
        <v>48</v>
      </c>
      <c r="M19" s="74" t="s">
        <v>40</v>
      </c>
      <c r="N19" s="224" t="s">
        <v>9</v>
      </c>
      <c r="O19" s="225"/>
      <c r="P19" s="226" t="s">
        <v>11</v>
      </c>
      <c r="Q19" s="59" t="s">
        <v>50</v>
      </c>
    </row>
    <row r="20" spans="1:17" ht="20.5" x14ac:dyDescent="0.45">
      <c r="A20" s="76">
        <v>10</v>
      </c>
      <c r="B20" s="62" t="s">
        <v>58</v>
      </c>
      <c r="C20" s="134" t="s">
        <v>38</v>
      </c>
      <c r="D20" s="135" t="s">
        <v>5</v>
      </c>
      <c r="E20" s="136"/>
      <c r="F20" s="137" t="s">
        <v>11</v>
      </c>
      <c r="G20" s="50" t="s">
        <v>46</v>
      </c>
      <c r="H20" s="191" t="s">
        <v>39</v>
      </c>
      <c r="I20" s="192" t="s">
        <v>3</v>
      </c>
      <c r="J20" s="193"/>
      <c r="K20" s="194" t="s">
        <v>7</v>
      </c>
      <c r="L20" s="63" t="s">
        <v>45</v>
      </c>
      <c r="M20" s="239" t="s">
        <v>37</v>
      </c>
      <c r="N20" s="228" t="s">
        <v>11</v>
      </c>
      <c r="O20" s="229"/>
      <c r="P20" s="227" t="s">
        <v>7</v>
      </c>
      <c r="Q20" s="63" t="s">
        <v>49</v>
      </c>
    </row>
    <row r="21" spans="1:17" ht="20.5" x14ac:dyDescent="0.45">
      <c r="A21" s="113">
        <v>11</v>
      </c>
      <c r="B21" s="54" t="s">
        <v>59</v>
      </c>
      <c r="C21" s="195"/>
      <c r="D21" s="196"/>
      <c r="E21" s="197"/>
      <c r="F21" s="198"/>
      <c r="G21" s="247"/>
      <c r="H21" s="232" t="s">
        <v>37</v>
      </c>
      <c r="I21" s="233" t="s">
        <v>5</v>
      </c>
      <c r="J21" s="234"/>
      <c r="K21" s="235" t="s">
        <v>3</v>
      </c>
      <c r="L21" s="63" t="s">
        <v>50</v>
      </c>
      <c r="M21" s="240" t="s">
        <v>40</v>
      </c>
      <c r="N21" s="237" t="s">
        <v>5</v>
      </c>
      <c r="O21" s="238"/>
      <c r="P21" s="236" t="s">
        <v>7</v>
      </c>
      <c r="Q21" s="71" t="s">
        <v>48</v>
      </c>
    </row>
    <row r="22" spans="1:17" ht="21" thickBot="1" x14ac:dyDescent="0.5">
      <c r="A22" s="114">
        <v>12</v>
      </c>
      <c r="B22" s="58" t="s">
        <v>60</v>
      </c>
      <c r="C22" s="199"/>
      <c r="D22" s="200"/>
      <c r="E22" s="201"/>
      <c r="F22" s="201"/>
      <c r="G22" s="248"/>
      <c r="H22" s="203"/>
      <c r="I22" s="201"/>
      <c r="J22" s="201"/>
      <c r="K22" s="201"/>
      <c r="L22" s="59"/>
      <c r="M22" s="230"/>
      <c r="N22" s="231"/>
      <c r="O22" s="78"/>
      <c r="P22" s="230"/>
      <c r="Q22" s="249"/>
    </row>
    <row r="23" spans="1:17" ht="20" x14ac:dyDescent="0.4">
      <c r="A23" s="115"/>
      <c r="B23" s="116"/>
      <c r="C23" s="117"/>
      <c r="D23" s="118"/>
      <c r="E23" s="89"/>
      <c r="F23" s="88"/>
      <c r="G23" s="118"/>
      <c r="H23" s="86"/>
      <c r="I23" s="277"/>
      <c r="J23" s="278"/>
      <c r="K23" s="279"/>
      <c r="L23" s="87"/>
      <c r="M23" s="119"/>
      <c r="N23" s="118"/>
      <c r="O23" s="89"/>
      <c r="P23" s="89"/>
      <c r="Q23" s="120"/>
    </row>
    <row r="24" spans="1:17" ht="20" x14ac:dyDescent="0.4">
      <c r="A24" s="91"/>
      <c r="B24" s="92"/>
      <c r="C24" s="121"/>
      <c r="G24" s="94"/>
      <c r="H24" s="95"/>
      <c r="I24" s="280" t="s">
        <v>72</v>
      </c>
      <c r="J24" s="281"/>
      <c r="K24" s="282"/>
      <c r="L24" s="96"/>
      <c r="M24" s="122"/>
      <c r="N24" s="123"/>
      <c r="O24" s="111"/>
      <c r="P24" s="111"/>
      <c r="Q24" s="124"/>
    </row>
    <row r="25" spans="1:17" ht="20.5" thickBot="1" x14ac:dyDescent="0.45">
      <c r="A25" s="100"/>
      <c r="B25" s="101"/>
      <c r="C25" s="102"/>
      <c r="D25" s="125"/>
      <c r="E25" s="104"/>
      <c r="F25" s="103"/>
      <c r="G25" s="105"/>
      <c r="H25" s="102"/>
      <c r="I25" s="103" t="s">
        <v>73</v>
      </c>
      <c r="J25" s="103"/>
      <c r="K25" s="106"/>
      <c r="L25" s="107"/>
      <c r="M25" s="126"/>
      <c r="N25" s="127"/>
      <c r="O25" s="110"/>
      <c r="P25" s="110"/>
      <c r="Q25" s="128"/>
    </row>
    <row r="26" spans="1:17" x14ac:dyDescent="0.35">
      <c r="A26" s="283" t="s">
        <v>74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84"/>
    </row>
    <row r="27" spans="1:17" x14ac:dyDescent="0.35">
      <c r="A27" s="285" t="s">
        <v>61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7"/>
    </row>
    <row r="28" spans="1:17" x14ac:dyDescent="0.35">
      <c r="A28" s="288" t="s">
        <v>75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90"/>
    </row>
    <row r="29" spans="1:17" ht="15" thickBot="1" x14ac:dyDescent="0.4">
      <c r="A29" s="264" t="s">
        <v>42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6"/>
    </row>
  </sheetData>
  <mergeCells count="22">
    <mergeCell ref="A1:Q1"/>
    <mergeCell ref="P2:Q2"/>
    <mergeCell ref="A3:A10"/>
    <mergeCell ref="B3:B10"/>
    <mergeCell ref="C3:G4"/>
    <mergeCell ref="H3:L4"/>
    <mergeCell ref="M3:Q4"/>
    <mergeCell ref="C5:C10"/>
    <mergeCell ref="G5:G10"/>
    <mergeCell ref="H5:H10"/>
    <mergeCell ref="I23:K23"/>
    <mergeCell ref="L5:L10"/>
    <mergeCell ref="M5:M10"/>
    <mergeCell ref="Q5:Q10"/>
    <mergeCell ref="D7:F7"/>
    <mergeCell ref="I7:K7"/>
    <mergeCell ref="N7:P7"/>
    <mergeCell ref="I24:K24"/>
    <mergeCell ref="A26:Q26"/>
    <mergeCell ref="A27:Q27"/>
    <mergeCell ref="A28:Q28"/>
    <mergeCell ref="A29:Q29"/>
  </mergeCells>
  <pageMargins left="0.19685039370078741" right="0.19685039370078741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Staffel A Jg. 07</vt:lpstr>
      <vt:lpstr>Staffel B Jg. 09</vt:lpstr>
      <vt:lpstr>Staffel C Jg. 10</vt:lpstr>
      <vt:lpstr>Staffel D Jg. 11</vt:lpstr>
      <vt:lpstr>Spielplan</vt:lpstr>
      <vt:lpstr>Schiedsrichterplan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a.busch-sport@web.de</dc:creator>
  <cp:lastModifiedBy>milum</cp:lastModifiedBy>
  <cp:lastPrinted>2023-12-12T10:50:57Z</cp:lastPrinted>
  <dcterms:created xsi:type="dcterms:W3CDTF">2023-12-07T07:35:05Z</dcterms:created>
  <dcterms:modified xsi:type="dcterms:W3CDTF">2023-12-12T10:56:08Z</dcterms:modified>
</cp:coreProperties>
</file>