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1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<sst xmlns="http://schemas.openxmlformats.org/spreadsheetml/2006/main" count="285" uniqueCount="18">
  <si>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</si>
  <si>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</si>
  <si>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</si>
  <si>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</si>
  <si>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</si>
  <si>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</si>
  <si>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</si>
  <si>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</si>
  <si>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</si>
  <si>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</si>
  <si>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</si>
  <si>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Venusberg</t>
  </si>
  <si>
    <t>GS Drebach</t>
  </si>
  <si>
    <t>GS Gelenau</t>
  </si>
  <si>
    <t>GS Kleinrückerswalde</t>
  </si>
  <si>
    <t>GS Grumbach</t>
  </si>
  <si>
    <t>GS Königswalde</t>
  </si>
  <si>
    <t>GS Adam Ries BZ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</si>
</sst>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B7" sqref="B7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15</v>
      </c>
      <c r="C3" s="25">
        <f>RANK(D3,D3:D9,0)</f>
        <v>1</v>
      </c>
      <c r="D3" s="21">
        <f aca="true" t="shared" si="0" ref="D3:D9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1</v>
      </c>
      <c r="D4" s="21">
        <f t="shared" si="0"/>
        <v>0</v>
      </c>
      <c r="E4" s="56"/>
      <c r="F4" s="11">
        <f aca="true" t="shared" si="1" ref="F4:F9">IF(E4=1,"7",IF(E4=2,"6",IF(E4=3,"5",IF(E4=4,"4",IF(E4=5,"3",IF(E4=6,"2",IF(E4=7,"1")))))))-G4</f>
        <v>0</v>
      </c>
      <c r="G4" s="67"/>
      <c r="H4" s="74"/>
      <c r="I4" s="84">
        <f aca="true" t="shared" si="2" ref="I4:I9">IF(H4=1,"7",IF(H4=2,"6",IF(H4=3,"5",IF(H4=4,"4",IF(H4=5,"3",IF(H4=6,"2",IF(H4=7,"1")))))))-J4</f>
        <v>0</v>
      </c>
      <c r="J4" s="76"/>
      <c r="K4" s="74"/>
      <c r="L4" s="11">
        <f aca="true" t="shared" si="3" ref="L4:L9">IF(K4=1,"7",IF(K4=2,"6",IF(K4=3,"5",IF(K4=4,"4",IF(K4=5,"3",IF(K4=6,"2",IF(K4=7,"1")))))))-M4</f>
        <v>0</v>
      </c>
      <c r="M4" s="79"/>
      <c r="N4" s="74"/>
      <c r="O4" s="11">
        <f aca="true" t="shared" si="4" ref="O4:O9">IF(N4=1,"7",IF(N4=2,"6",IF(N4=3,"5",IF(N4=4,"4",IF(N4=5,"3",IF(N4=6,"2",IF(N4=7,"1")))))))-P4</f>
        <v>0</v>
      </c>
      <c r="P4" s="76"/>
      <c r="Q4" s="73"/>
      <c r="R4" s="11">
        <f aca="true" t="shared" si="5" ref="R4:R9">IF(Q4=1,"7",IF(Q4=2,"6",IF(Q4=3,"5",IF(Q4=4,"4",IF(Q4=5,"3",IF(Q4=6,"2",IF(Q4=7,"1")))))))-S4</f>
        <v>0</v>
      </c>
      <c r="S4" s="76"/>
      <c r="T4" s="73"/>
      <c r="U4" s="11">
        <f aca="true" t="shared" si="6" ref="U4:U9">IF(T4=1,"7",IF(T4=2,"6",IF(T4=3,"5",IF(T4=4,"4",IF(T4=5,"3",IF(T4=6,"2",IF(T4=7,"1")))))))-V4</f>
        <v>0</v>
      </c>
      <c r="V4" s="76"/>
      <c r="W4" s="74"/>
      <c r="X4" s="11">
        <f aca="true" t="shared" si="7" ref="X4:X9">IF(W4=1,"7",IF(W4=2,"6",IF(W4=3,"5",IF(W4=4,"4",IF(W4=5,"3",IF(W4=6,"2",IF(W4=7,"1")))))))-Y4</f>
        <v>0</v>
      </c>
      <c r="Y4" s="76"/>
      <c r="Z4" s="74"/>
      <c r="AA4" s="11">
        <f aca="true" t="shared" si="8" ref="AA4:AA9">IF(Z4=1,"7",IF(Z4=2,"6",IF(Z4=3,"5",IF(Z4=4,"4",IF(Z4=5,"3",IF(Z4=6,"2",IF(Z4=7,"1")))))))-AB4</f>
        <v>0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/>
      <c r="AR4" s="11">
        <f aca="true" t="shared" si="15" ref="AR4:AR9">IF(AQ4=1,"14",IF(AQ4=2,"12",IF(AQ4=3,"10",IF(AQ4=4,"8",IF(AQ4=5,"6",IF(AQ4=6,"4",IF(AQ4=7,"2")))))))-AS4</f>
        <v>0</v>
      </c>
      <c r="AS4" s="82"/>
    </row>
    <row r="5" spans="1:45" ht="39.75" customHeight="1">
      <c r="A5" s="19">
        <v>3</v>
      </c>
      <c r="B5" s="61" t="s">
        <v>13</v>
      </c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75" customHeight="1">
      <c r="A6" s="19">
        <v>4</v>
      </c>
      <c r="B6" s="61" t="s">
        <v>14</v>
      </c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75" customHeight="1">
      <c r="A7" s="19">
        <v>5</v>
      </c>
      <c r="B7" s="61" t="s">
        <v>11</v>
      </c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75" customHeight="1">
      <c r="A8" s="19">
        <v>6</v>
      </c>
      <c r="B8" s="89" t="s">
        <v>16</v>
      </c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75" customHeight="1" thickBot="1">
      <c r="A9" s="22">
        <v>7</v>
      </c>
      <c r="B9" s="62" t="s">
        <v>17</v>
      </c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tabSelected="1" zoomScale="80" zoomScaleNormal="80" zoomScalePageLayoutView="0" workbookViewId="0" topLeftCell="A1">
      <selection activeCell="AQ8" sqref="AQ8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 t="s">
        <v>15</v>
      </c>
      <c r="C3" s="25">
        <f>RANK(D3,D3:D8,0)</f>
        <v>6</v>
      </c>
      <c r="D3" s="21">
        <f aca="true" t="shared" si="0" ref="D3:D8">(F3+I3+L3+O3+R3+U3+X3+AA3+AD3+AG3+AJ3+AM3+AP3+AX3)</f>
        <v>21</v>
      </c>
      <c r="E3" s="55">
        <v>5</v>
      </c>
      <c r="F3" s="11">
        <f aca="true" t="shared" si="1" ref="F3:F8">IF(E3=1,"6",IF(E3=2,"5",IF(E3=3,"4",IF(E3=4,"3",IF(E3=5,"2",IF(E3=6,"1",IF(E3=7,"1")))))))-G3</f>
        <v>2</v>
      </c>
      <c r="G3" s="67"/>
      <c r="H3" s="73">
        <v>6</v>
      </c>
      <c r="I3" s="11">
        <f aca="true" t="shared" si="2" ref="I3:I8">IF(H3=1,"6",IF(H3=2,"5",IF(H3=3,"4",IF(H3=4,"3",IF(H3=5,"2",IF(H3=6,"1",IF(H3=7,"1")))))))-J3</f>
        <v>1</v>
      </c>
      <c r="J3" s="67"/>
      <c r="K3" s="73">
        <v>6</v>
      </c>
      <c r="L3" s="11">
        <f aca="true" t="shared" si="3" ref="L3:L8">IF(K3=1,"6",IF(K3=2,"5",IF(K3=3,"4",IF(K3=4,"3",IF(K3=5,"2",IF(K3=6,"1",IF(K3=7,"1")))))))-M3</f>
        <v>1</v>
      </c>
      <c r="M3" s="78"/>
      <c r="N3" s="73">
        <v>2</v>
      </c>
      <c r="O3" s="11">
        <f aca="true" t="shared" si="4" ref="O3:O8">IF(N3=1,"6",IF(N3=2,"5",IF(N3=3,"4",IF(N3=4,"3",IF(N3=5,"2",IF(N3=6,"1",IF(N3=7,"1")))))))-P3</f>
        <v>5</v>
      </c>
      <c r="P3" s="67"/>
      <c r="Q3" s="73">
        <v>5</v>
      </c>
      <c r="R3" s="11">
        <f aca="true" t="shared" si="5" ref="R3:R8">IF(Q3=1,"6",IF(Q3=2,"5",IF(Q3=3,"4",IF(Q3=4,"3",IF(Q3=5,"2",IF(Q3=6,"1",IF(Q3=7,"1")))))))-S3</f>
        <v>2</v>
      </c>
      <c r="S3" s="67"/>
      <c r="T3" s="73">
        <v>6</v>
      </c>
      <c r="U3" s="11">
        <f aca="true" t="shared" si="6" ref="U3:U8">IF(T3=1,"6",IF(T3=2,"5",IF(T3=3,"4",IF(T3=4,"3",IF(T3=5,"2",IF(T3=6,"1",IF(T3=7,"1")))))))-V3</f>
        <v>1</v>
      </c>
      <c r="V3" s="67"/>
      <c r="W3" s="73">
        <v>6</v>
      </c>
      <c r="X3" s="11">
        <f aca="true" t="shared" si="7" ref="X3:X8">IF(W3=1,"6",IF(W3=2,"5",IF(W3=3,"4",IF(W3=4,"3",IF(W3=5,"2",IF(W3=6,"1",IF(W3=7,"1")))))))-Y3</f>
        <v>1</v>
      </c>
      <c r="Y3" s="67"/>
      <c r="Z3" s="73">
        <v>5</v>
      </c>
      <c r="AA3" s="11">
        <f aca="true" t="shared" si="8" ref="AA3:AA8">IF(Z3=1,"6",IF(Z3=2,"5",IF(Z3=3,"4",IF(Z3=4,"3",IF(Z3=5,"2",IF(Z3=6,"1",IF(Z3=7,"1")))))))-AB3</f>
        <v>2</v>
      </c>
      <c r="AB3" s="67"/>
      <c r="AC3" s="73">
        <v>5</v>
      </c>
      <c r="AD3" s="11">
        <f aca="true" t="shared" si="9" ref="AD3:AD8">IF(AC3=1,"6",IF(AC3=2,"5",IF(AC3=3,"4",IF(AC3=4,"3",IF(AC3=5,"2",IF(AC3=6,"1",IF(AC3=7,"1")))))))-AE3</f>
        <v>2</v>
      </c>
      <c r="AE3" s="67"/>
      <c r="AF3" s="73">
        <v>6</v>
      </c>
      <c r="AG3" s="11">
        <f aca="true" t="shared" si="10" ref="AG3:AG8">IF(AF3=1,"6",IF(AF3=2,"5",IF(AF3=3,"4",IF(AF3=4,"3",IF(AF3=5,"2",IF(AF3=6,"1",IF(AF3=7,"1")))))))-AH3</f>
        <v>1</v>
      </c>
      <c r="AH3" s="67"/>
      <c r="AI3" s="73">
        <v>6</v>
      </c>
      <c r="AJ3" s="11">
        <f aca="true" t="shared" si="11" ref="AJ3:AJ8">IF(AI3=1,"6",IF(AI3=2,"5",IF(AI3=3,"4",IF(AI3=4,"3",IF(AI3=5,"2",IF(AI3=6,"1",IF(AI3=7,"1")))))))-AK3</f>
        <v>1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>
        <v>6</v>
      </c>
      <c r="AP3" s="11">
        <f aca="true" t="shared" si="13" ref="AP3:AP8">IF(AO3=1,"12",IF(AO3=2,"10",IF(AO3=3,"8",IF(AO3=4,"6",IF(AO3=5,"4",IF(AO3=6,"2",IF(AO3=7,"2")))))))-AQ3</f>
        <v>2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 t="s">
        <v>12</v>
      </c>
      <c r="C4" s="25">
        <f>RANK(D4,D3:D8,0)</f>
        <v>1</v>
      </c>
      <c r="D4" s="21">
        <f t="shared" si="0"/>
        <v>57</v>
      </c>
      <c r="E4" s="56">
        <v>1</v>
      </c>
      <c r="F4" s="11">
        <f t="shared" si="1"/>
        <v>6</v>
      </c>
      <c r="G4" s="67"/>
      <c r="H4" s="74">
        <v>2</v>
      </c>
      <c r="I4" s="11">
        <f t="shared" si="2"/>
        <v>5</v>
      </c>
      <c r="J4" s="76"/>
      <c r="K4" s="74">
        <v>1</v>
      </c>
      <c r="L4" s="11">
        <f t="shared" si="3"/>
        <v>6</v>
      </c>
      <c r="M4" s="79"/>
      <c r="N4" s="74">
        <v>4</v>
      </c>
      <c r="O4" s="11">
        <f t="shared" si="4"/>
        <v>3</v>
      </c>
      <c r="P4" s="76"/>
      <c r="Q4" s="74">
        <v>2</v>
      </c>
      <c r="R4" s="11">
        <f t="shared" si="5"/>
        <v>5</v>
      </c>
      <c r="S4" s="76"/>
      <c r="T4" s="73">
        <v>2</v>
      </c>
      <c r="U4" s="11">
        <f t="shared" si="6"/>
        <v>5</v>
      </c>
      <c r="V4" s="76"/>
      <c r="W4" s="74">
        <v>3</v>
      </c>
      <c r="X4" s="11">
        <f t="shared" si="7"/>
        <v>4</v>
      </c>
      <c r="Y4" s="76"/>
      <c r="Z4" s="74">
        <v>1</v>
      </c>
      <c r="AA4" s="11">
        <f t="shared" si="8"/>
        <v>6</v>
      </c>
      <c r="AB4" s="76"/>
      <c r="AC4" s="74">
        <v>2</v>
      </c>
      <c r="AD4" s="11">
        <f t="shared" si="9"/>
        <v>5</v>
      </c>
      <c r="AE4" s="76"/>
      <c r="AF4" s="74">
        <v>5</v>
      </c>
      <c r="AG4" s="11">
        <f t="shared" si="10"/>
        <v>2</v>
      </c>
      <c r="AH4" s="76"/>
      <c r="AI4" s="74">
        <v>1</v>
      </c>
      <c r="AJ4" s="11">
        <f t="shared" si="11"/>
        <v>6</v>
      </c>
      <c r="AK4" s="76"/>
      <c r="AL4" s="74"/>
      <c r="AM4" s="11">
        <f t="shared" si="12"/>
        <v>0</v>
      </c>
      <c r="AN4" s="76"/>
      <c r="AO4" s="74">
        <v>5</v>
      </c>
      <c r="AP4" s="11">
        <f t="shared" si="13"/>
        <v>4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 t="s">
        <v>13</v>
      </c>
      <c r="C5" s="25">
        <f>RANK(D5,D3:D8,0)</f>
        <v>2</v>
      </c>
      <c r="D5" s="21">
        <f t="shared" si="0"/>
        <v>53</v>
      </c>
      <c r="E5" s="56">
        <v>4</v>
      </c>
      <c r="F5" s="11">
        <f t="shared" si="1"/>
        <v>3</v>
      </c>
      <c r="G5" s="67"/>
      <c r="H5" s="74">
        <v>4</v>
      </c>
      <c r="I5" s="11">
        <f t="shared" si="2"/>
        <v>3</v>
      </c>
      <c r="J5" s="76"/>
      <c r="K5" s="74">
        <v>3</v>
      </c>
      <c r="L5" s="11">
        <f t="shared" si="3"/>
        <v>4</v>
      </c>
      <c r="M5" s="79"/>
      <c r="N5" s="74">
        <v>1</v>
      </c>
      <c r="O5" s="11">
        <f t="shared" si="4"/>
        <v>6</v>
      </c>
      <c r="P5" s="76"/>
      <c r="Q5" s="74">
        <v>4</v>
      </c>
      <c r="R5" s="11">
        <f t="shared" si="5"/>
        <v>3</v>
      </c>
      <c r="S5" s="76"/>
      <c r="T5" s="73">
        <v>5</v>
      </c>
      <c r="U5" s="11">
        <f t="shared" si="6"/>
        <v>2</v>
      </c>
      <c r="V5" s="76"/>
      <c r="W5" s="74">
        <v>2</v>
      </c>
      <c r="X5" s="11">
        <f t="shared" si="7"/>
        <v>5</v>
      </c>
      <c r="Y5" s="76"/>
      <c r="Z5" s="74">
        <v>2</v>
      </c>
      <c r="AA5" s="11">
        <f t="shared" si="8"/>
        <v>5</v>
      </c>
      <c r="AB5" s="76"/>
      <c r="AC5" s="74">
        <v>4</v>
      </c>
      <c r="AD5" s="11">
        <f t="shared" si="9"/>
        <v>3</v>
      </c>
      <c r="AE5" s="76"/>
      <c r="AF5" s="74">
        <v>1</v>
      </c>
      <c r="AG5" s="11">
        <f t="shared" si="10"/>
        <v>6</v>
      </c>
      <c r="AH5" s="76"/>
      <c r="AI5" s="74">
        <v>4</v>
      </c>
      <c r="AJ5" s="11">
        <f t="shared" si="11"/>
        <v>3</v>
      </c>
      <c r="AK5" s="76"/>
      <c r="AL5" s="74"/>
      <c r="AM5" s="11">
        <f t="shared" si="12"/>
        <v>0</v>
      </c>
      <c r="AN5" s="76"/>
      <c r="AO5" s="74">
        <v>2</v>
      </c>
      <c r="AP5" s="11">
        <f t="shared" si="13"/>
        <v>10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 t="s">
        <v>14</v>
      </c>
      <c r="C6" s="25">
        <f>RANK(D6,D3:D8,0)</f>
        <v>3</v>
      </c>
      <c r="D6" s="21">
        <f t="shared" si="0"/>
        <v>52</v>
      </c>
      <c r="E6" s="56">
        <v>2</v>
      </c>
      <c r="F6" s="11">
        <f t="shared" si="1"/>
        <v>5</v>
      </c>
      <c r="G6" s="67"/>
      <c r="H6" s="74">
        <v>3</v>
      </c>
      <c r="I6" s="11">
        <f t="shared" si="2"/>
        <v>4</v>
      </c>
      <c r="J6" s="76"/>
      <c r="K6" s="74">
        <v>2</v>
      </c>
      <c r="L6" s="11">
        <f t="shared" si="3"/>
        <v>5</v>
      </c>
      <c r="M6" s="79"/>
      <c r="N6" s="74">
        <v>5</v>
      </c>
      <c r="O6" s="11">
        <f t="shared" si="4"/>
        <v>2</v>
      </c>
      <c r="P6" s="76"/>
      <c r="Q6" s="74">
        <v>3</v>
      </c>
      <c r="R6" s="11">
        <f t="shared" si="5"/>
        <v>4</v>
      </c>
      <c r="S6" s="76"/>
      <c r="T6" s="73">
        <v>3</v>
      </c>
      <c r="U6" s="11">
        <f t="shared" si="6"/>
        <v>4</v>
      </c>
      <c r="V6" s="76"/>
      <c r="W6" s="74">
        <v>4</v>
      </c>
      <c r="X6" s="11">
        <f t="shared" si="7"/>
        <v>3</v>
      </c>
      <c r="Y6" s="76"/>
      <c r="Z6" s="74">
        <v>4</v>
      </c>
      <c r="AA6" s="11">
        <f t="shared" si="8"/>
        <v>3</v>
      </c>
      <c r="AB6" s="76"/>
      <c r="AC6" s="74">
        <v>1</v>
      </c>
      <c r="AD6" s="11">
        <f t="shared" si="9"/>
        <v>6</v>
      </c>
      <c r="AE6" s="76"/>
      <c r="AF6" s="74">
        <v>4</v>
      </c>
      <c r="AG6" s="11">
        <f t="shared" si="10"/>
        <v>3</v>
      </c>
      <c r="AH6" s="76"/>
      <c r="AI6" s="74">
        <v>2</v>
      </c>
      <c r="AJ6" s="11">
        <f t="shared" si="11"/>
        <v>5</v>
      </c>
      <c r="AK6" s="76"/>
      <c r="AL6" s="74"/>
      <c r="AM6" s="11">
        <f t="shared" si="12"/>
        <v>0</v>
      </c>
      <c r="AN6" s="76"/>
      <c r="AO6" s="74">
        <v>3</v>
      </c>
      <c r="AP6" s="11">
        <f t="shared" si="13"/>
        <v>8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 t="s">
        <v>16</v>
      </c>
      <c r="C7" s="25">
        <f>RANK(D7,D3:D8,0)</f>
        <v>5</v>
      </c>
      <c r="D7" s="21">
        <f t="shared" si="0"/>
        <v>39</v>
      </c>
      <c r="E7" s="56">
        <v>3</v>
      </c>
      <c r="F7" s="11">
        <f t="shared" si="1"/>
        <v>4</v>
      </c>
      <c r="G7" s="67"/>
      <c r="H7" s="74">
        <v>5</v>
      </c>
      <c r="I7" s="11">
        <f t="shared" si="2"/>
        <v>2</v>
      </c>
      <c r="J7" s="76"/>
      <c r="K7" s="74">
        <v>4</v>
      </c>
      <c r="L7" s="11">
        <f t="shared" si="3"/>
        <v>3</v>
      </c>
      <c r="M7" s="79"/>
      <c r="N7" s="74">
        <v>3</v>
      </c>
      <c r="O7" s="11">
        <f t="shared" si="4"/>
        <v>4</v>
      </c>
      <c r="P7" s="76"/>
      <c r="Q7" s="74">
        <v>6</v>
      </c>
      <c r="R7" s="11">
        <f t="shared" si="5"/>
        <v>1</v>
      </c>
      <c r="S7" s="76"/>
      <c r="T7" s="73">
        <v>4</v>
      </c>
      <c r="U7" s="11">
        <f t="shared" si="6"/>
        <v>3</v>
      </c>
      <c r="V7" s="76"/>
      <c r="W7" s="74">
        <v>5</v>
      </c>
      <c r="X7" s="11">
        <f t="shared" si="7"/>
        <v>2</v>
      </c>
      <c r="Y7" s="76"/>
      <c r="Z7" s="74">
        <v>6</v>
      </c>
      <c r="AA7" s="11">
        <f t="shared" si="8"/>
        <v>1</v>
      </c>
      <c r="AB7" s="76"/>
      <c r="AC7" s="74">
        <v>3</v>
      </c>
      <c r="AD7" s="11">
        <f t="shared" si="9"/>
        <v>4</v>
      </c>
      <c r="AE7" s="76"/>
      <c r="AF7" s="74">
        <v>2</v>
      </c>
      <c r="AG7" s="11">
        <f t="shared" si="10"/>
        <v>5</v>
      </c>
      <c r="AH7" s="76"/>
      <c r="AI7" s="74">
        <v>3</v>
      </c>
      <c r="AJ7" s="11">
        <f t="shared" si="11"/>
        <v>4</v>
      </c>
      <c r="AK7" s="76"/>
      <c r="AL7" s="74"/>
      <c r="AM7" s="11">
        <f t="shared" si="12"/>
        <v>0</v>
      </c>
      <c r="AN7" s="76"/>
      <c r="AO7" s="74">
        <v>4</v>
      </c>
      <c r="AP7" s="11">
        <f t="shared" si="13"/>
        <v>6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 t="s">
        <v>17</v>
      </c>
      <c r="C8" s="26">
        <f>RANK(D8,D3:D8,0)</f>
        <v>3</v>
      </c>
      <c r="D8" s="23">
        <f t="shared" si="0"/>
        <v>52</v>
      </c>
      <c r="E8" s="57">
        <v>6</v>
      </c>
      <c r="F8" s="33">
        <f t="shared" si="1"/>
        <v>1</v>
      </c>
      <c r="G8" s="68"/>
      <c r="H8" s="75">
        <v>1</v>
      </c>
      <c r="I8" s="33">
        <f t="shared" si="2"/>
        <v>6</v>
      </c>
      <c r="J8" s="77"/>
      <c r="K8" s="75">
        <v>5</v>
      </c>
      <c r="L8" s="33">
        <f t="shared" si="3"/>
        <v>2</v>
      </c>
      <c r="M8" s="80"/>
      <c r="N8" s="75">
        <v>6</v>
      </c>
      <c r="O8" s="33">
        <f t="shared" si="4"/>
        <v>1</v>
      </c>
      <c r="P8" s="77"/>
      <c r="Q8" s="75">
        <v>1</v>
      </c>
      <c r="R8" s="33">
        <f t="shared" si="5"/>
        <v>6</v>
      </c>
      <c r="S8" s="77"/>
      <c r="T8" s="81">
        <v>1</v>
      </c>
      <c r="U8" s="33">
        <f t="shared" si="6"/>
        <v>6</v>
      </c>
      <c r="V8" s="77"/>
      <c r="W8" s="75">
        <v>1</v>
      </c>
      <c r="X8" s="33">
        <f t="shared" si="7"/>
        <v>6</v>
      </c>
      <c r="Y8" s="77"/>
      <c r="Z8" s="75">
        <v>3</v>
      </c>
      <c r="AA8" s="33">
        <f t="shared" si="8"/>
        <v>4</v>
      </c>
      <c r="AB8" s="77"/>
      <c r="AC8" s="75">
        <v>6</v>
      </c>
      <c r="AD8" s="33">
        <f t="shared" si="9"/>
        <v>2</v>
      </c>
      <c r="AE8" s="77">
        <v>-1</v>
      </c>
      <c r="AF8" s="75">
        <v>3</v>
      </c>
      <c r="AG8" s="33">
        <f t="shared" si="10"/>
        <v>4</v>
      </c>
      <c r="AH8" s="77"/>
      <c r="AI8" s="75">
        <v>5</v>
      </c>
      <c r="AJ8" s="33">
        <f t="shared" si="11"/>
        <v>2</v>
      </c>
      <c r="AK8" s="77"/>
      <c r="AL8" s="75"/>
      <c r="AM8" s="33">
        <f t="shared" si="12"/>
        <v>0</v>
      </c>
      <c r="AN8" s="77"/>
      <c r="AO8" s="75">
        <v>1</v>
      </c>
      <c r="AP8" s="33">
        <f t="shared" si="13"/>
        <v>12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spoko</cp:lastModifiedBy>
  <cp:lastPrinted>2014-12-12T12:14:24Z</cp:lastPrinted>
  <dcterms:created xsi:type="dcterms:W3CDTF">2013-12-08T18:35:49Z</dcterms:created>
  <dcterms:modified xsi:type="dcterms:W3CDTF">2023-11-29T09:15:11Z</dcterms:modified>
  <cp:category/>
  <cp:version/>
  <cp:contentType/>
  <cp:contentStatus/>
</cp:coreProperties>
</file>