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"/>
    </mc:Choice>
  </mc:AlternateContent>
  <xr:revisionPtr revIDLastSave="0" documentId="13_ncr:1_{4F47F735-0B7C-497A-85C5-98B47FA57AAB}" xr6:coauthVersionLast="47" xr6:coauthVersionMax="47" xr10:uidLastSave="{00000000-0000-0000-0000-000000000000}"/>
  <bookViews>
    <workbookView xWindow="-110" yWindow="-110" windowWidth="19420" windowHeight="10300" xr2:uid="{7335A5FF-E059-4D38-92CC-64C69E01EC0A}"/>
  </bookViews>
  <sheets>
    <sheet name="Klassen 7 und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H65" i="1"/>
  <c r="G65" i="1"/>
  <c r="F65" i="1"/>
  <c r="E65" i="1"/>
  <c r="B65" i="1"/>
  <c r="H64" i="1"/>
  <c r="G64" i="1"/>
  <c r="F64" i="1"/>
  <c r="E64" i="1"/>
  <c r="B64" i="1"/>
  <c r="H63" i="1"/>
  <c r="G63" i="1"/>
  <c r="E63" i="1"/>
  <c r="B63" i="1"/>
  <c r="H62" i="1"/>
  <c r="G62" i="1"/>
  <c r="F62" i="1"/>
  <c r="E62" i="1"/>
  <c r="B62" i="1"/>
  <c r="H61" i="1"/>
  <c r="G61" i="1"/>
  <c r="F61" i="1"/>
  <c r="E61" i="1"/>
  <c r="B61" i="1"/>
  <c r="H60" i="1"/>
  <c r="G60" i="1"/>
  <c r="F60" i="1"/>
  <c r="E60" i="1"/>
  <c r="B60" i="1"/>
  <c r="H59" i="1"/>
  <c r="G59" i="1"/>
  <c r="F59" i="1"/>
  <c r="E59" i="1"/>
  <c r="B59" i="1"/>
  <c r="C54" i="1"/>
  <c r="B54" i="1"/>
  <c r="C52" i="1"/>
  <c r="B52" i="1"/>
  <c r="C50" i="1"/>
  <c r="B50" i="1"/>
  <c r="C48" i="1"/>
  <c r="B48" i="1"/>
  <c r="C46" i="1"/>
  <c r="B46" i="1"/>
  <c r="C44" i="1"/>
  <c r="B44" i="1"/>
  <c r="C42" i="1"/>
  <c r="B42" i="1"/>
  <c r="C40" i="1"/>
  <c r="B40" i="1"/>
  <c r="D39" i="1"/>
  <c r="D38" i="1"/>
  <c r="C38" i="1"/>
  <c r="B38" i="1"/>
  <c r="C36" i="1"/>
  <c r="B36" i="1"/>
  <c r="C34" i="1"/>
  <c r="B34" i="1"/>
  <c r="C32" i="1"/>
  <c r="B32" i="1"/>
  <c r="D31" i="1"/>
  <c r="D30" i="1"/>
  <c r="C30" i="1"/>
  <c r="B30" i="1"/>
  <c r="D29" i="1"/>
  <c r="D28" i="1"/>
  <c r="C28" i="1"/>
  <c r="B28" i="1"/>
  <c r="D27" i="1"/>
  <c r="D26" i="1"/>
  <c r="C26" i="1"/>
  <c r="B26" i="1"/>
  <c r="D25" i="1"/>
  <c r="D24" i="1"/>
  <c r="C24" i="1"/>
  <c r="B24" i="1"/>
  <c r="D23" i="1"/>
  <c r="D22" i="1"/>
  <c r="C22" i="1"/>
  <c r="B22" i="1"/>
  <c r="D21" i="1"/>
  <c r="D20" i="1"/>
  <c r="C20" i="1"/>
  <c r="B20" i="1"/>
  <c r="D19" i="1"/>
  <c r="D18" i="1"/>
  <c r="C18" i="1"/>
  <c r="B18" i="1"/>
  <c r="D17" i="1"/>
  <c r="D16" i="1"/>
  <c r="C16" i="1"/>
  <c r="B16" i="1"/>
  <c r="C14" i="1"/>
  <c r="B14" i="1"/>
  <c r="C65" i="1" l="1"/>
  <c r="C61" i="1"/>
  <c r="C64" i="1"/>
  <c r="C63" i="1"/>
  <c r="C59" i="1"/>
  <c r="C60" i="1"/>
  <c r="C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70848E08-FAD8-453E-8346-228F576B0B46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<sst xmlns="http://schemas.openxmlformats.org/spreadsheetml/2006/main" count="80" uniqueCount="55">
  <si>
    <t>Teilnehmer</t>
  </si>
  <si>
    <t>Nr. 1</t>
  </si>
  <si>
    <t>Nr. 2</t>
  </si>
  <si>
    <t>Nr. 3</t>
  </si>
  <si>
    <t>Nr. 4</t>
  </si>
  <si>
    <t>Nr. 5</t>
  </si>
  <si>
    <t>Nr. 6</t>
  </si>
  <si>
    <t>Nr. 7</t>
  </si>
  <si>
    <t>Ansetzungen</t>
  </si>
  <si>
    <t>Punkte</t>
  </si>
  <si>
    <t>Halle</t>
  </si>
  <si>
    <t>SR</t>
  </si>
  <si>
    <t>1 - 2</t>
  </si>
  <si>
    <t>1. Satz</t>
  </si>
  <si>
    <t>2. Satz</t>
  </si>
  <si>
    <t>3 - 4</t>
  </si>
  <si>
    <t>5 -  6</t>
  </si>
  <si>
    <t>7 - 1</t>
  </si>
  <si>
    <t>2 - 3</t>
  </si>
  <si>
    <t>4 - 5</t>
  </si>
  <si>
    <t>6 - 7</t>
  </si>
  <si>
    <t>1 - 3</t>
  </si>
  <si>
    <t>2 - 4</t>
  </si>
  <si>
    <t>6 - 1</t>
  </si>
  <si>
    <t>5 - 2</t>
  </si>
  <si>
    <t>7 - 3</t>
  </si>
  <si>
    <t>5 - 7</t>
  </si>
  <si>
    <t>4 - 1</t>
  </si>
  <si>
    <t>6 - 2</t>
  </si>
  <si>
    <t>7 - 4</t>
  </si>
  <si>
    <t>1 - 5</t>
  </si>
  <si>
    <t>3 - 6</t>
  </si>
  <si>
    <t>3 - 5</t>
  </si>
  <si>
    <t>2 - 7</t>
  </si>
  <si>
    <t>4 - 6</t>
  </si>
  <si>
    <t>Auswertung</t>
  </si>
  <si>
    <t>Platz</t>
  </si>
  <si>
    <t>Schule</t>
  </si>
  <si>
    <t>Differenz kleine Punkte</t>
  </si>
  <si>
    <t xml:space="preserve"> Erzgebirgsspiele  Volleyball      Jungen 7/8</t>
  </si>
  <si>
    <t xml:space="preserve"> 05.06.23   Silberlandhalle Annaberg-Buchholz</t>
  </si>
  <si>
    <t>OS Adam Ries 1</t>
  </si>
  <si>
    <t>OS Adam Ries 2</t>
  </si>
  <si>
    <t>CW-Gym. Aue</t>
  </si>
  <si>
    <t>FOS Geyer</t>
  </si>
  <si>
    <t>OS Auerbach</t>
  </si>
  <si>
    <t>SV Erla-Crandorf</t>
  </si>
  <si>
    <t>Gym. Olbernhau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</si>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</sst>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47AF-6288-4370-AA90-98E14E17A7E5}">
  <dimension ref="A1:J65"/>
  <sheetViews>
    <sheetView tabSelected="1" workbookViewId="0">
      <selection activeCell="F63" sqref="F63"/>
    </sheetView>
  </sheetViews>
  <sheetFormatPr baseColWidth="10" defaultColWidth="11.453125" defaultRowHeight="14.5" x14ac:dyDescent="0.35"/>
  <cols>
    <col min="1" max="1" width="6.7265625" style="11" customWidth="1"/>
    <col min="2" max="2" width="22.54296875" style="11" customWidth="1"/>
    <col min="3" max="3" width="20.1796875" style="11" customWidth="1"/>
    <col min="4" max="4" width="8.1796875" style="11" customWidth="1"/>
    <col min="5" max="8" width="5.7265625" style="11" customWidth="1"/>
    <col min="9" max="10" width="4.453125" style="10" customWidth="1"/>
    <col min="11" max="256" width="11.453125" style="11"/>
    <col min="257" max="257" width="6.7265625" style="11" customWidth="1"/>
    <col min="258" max="258" width="25.1796875" style="11" customWidth="1"/>
    <col min="259" max="259" width="24" style="11" customWidth="1"/>
    <col min="260" max="260" width="8.1796875" style="11" customWidth="1"/>
    <col min="261" max="264" width="5.7265625" style="11" customWidth="1"/>
    <col min="265" max="266" width="4.453125" style="11" customWidth="1"/>
    <col min="267" max="512" width="11.453125" style="11"/>
    <col min="513" max="513" width="6.7265625" style="11" customWidth="1"/>
    <col min="514" max="514" width="25.1796875" style="11" customWidth="1"/>
    <col min="515" max="515" width="24" style="11" customWidth="1"/>
    <col min="516" max="516" width="8.1796875" style="11" customWidth="1"/>
    <col min="517" max="520" width="5.7265625" style="11" customWidth="1"/>
    <col min="521" max="522" width="4.453125" style="11" customWidth="1"/>
    <col min="523" max="768" width="11.453125" style="11"/>
    <col min="769" max="769" width="6.7265625" style="11" customWidth="1"/>
    <col min="770" max="770" width="25.1796875" style="11" customWidth="1"/>
    <col min="771" max="771" width="24" style="11" customWidth="1"/>
    <col min="772" max="772" width="8.1796875" style="11" customWidth="1"/>
    <col min="773" max="776" width="5.7265625" style="11" customWidth="1"/>
    <col min="777" max="778" width="4.453125" style="11" customWidth="1"/>
    <col min="779" max="1024" width="11.453125" style="11"/>
    <col min="1025" max="1025" width="6.7265625" style="11" customWidth="1"/>
    <col min="1026" max="1026" width="25.1796875" style="11" customWidth="1"/>
    <col min="1027" max="1027" width="24" style="11" customWidth="1"/>
    <col min="1028" max="1028" width="8.1796875" style="11" customWidth="1"/>
    <col min="1029" max="1032" width="5.7265625" style="11" customWidth="1"/>
    <col min="1033" max="1034" width="4.453125" style="11" customWidth="1"/>
    <col min="1035" max="1280" width="11.453125" style="11"/>
    <col min="1281" max="1281" width="6.7265625" style="11" customWidth="1"/>
    <col min="1282" max="1282" width="25.1796875" style="11" customWidth="1"/>
    <col min="1283" max="1283" width="24" style="11" customWidth="1"/>
    <col min="1284" max="1284" width="8.1796875" style="11" customWidth="1"/>
    <col min="1285" max="1288" width="5.7265625" style="11" customWidth="1"/>
    <col min="1289" max="1290" width="4.453125" style="11" customWidth="1"/>
    <col min="1291" max="1536" width="11.453125" style="11"/>
    <col min="1537" max="1537" width="6.7265625" style="11" customWidth="1"/>
    <col min="1538" max="1538" width="25.1796875" style="11" customWidth="1"/>
    <col min="1539" max="1539" width="24" style="11" customWidth="1"/>
    <col min="1540" max="1540" width="8.1796875" style="11" customWidth="1"/>
    <col min="1541" max="1544" width="5.7265625" style="11" customWidth="1"/>
    <col min="1545" max="1546" width="4.453125" style="11" customWidth="1"/>
    <col min="1547" max="1792" width="11.453125" style="11"/>
    <col min="1793" max="1793" width="6.7265625" style="11" customWidth="1"/>
    <col min="1794" max="1794" width="25.1796875" style="11" customWidth="1"/>
    <col min="1795" max="1795" width="24" style="11" customWidth="1"/>
    <col min="1796" max="1796" width="8.1796875" style="11" customWidth="1"/>
    <col min="1797" max="1800" width="5.7265625" style="11" customWidth="1"/>
    <col min="1801" max="1802" width="4.453125" style="11" customWidth="1"/>
    <col min="1803" max="2048" width="11.453125" style="11"/>
    <col min="2049" max="2049" width="6.7265625" style="11" customWidth="1"/>
    <col min="2050" max="2050" width="25.1796875" style="11" customWidth="1"/>
    <col min="2051" max="2051" width="24" style="11" customWidth="1"/>
    <col min="2052" max="2052" width="8.1796875" style="11" customWidth="1"/>
    <col min="2053" max="2056" width="5.7265625" style="11" customWidth="1"/>
    <col min="2057" max="2058" width="4.453125" style="11" customWidth="1"/>
    <col min="2059" max="2304" width="11.453125" style="11"/>
    <col min="2305" max="2305" width="6.7265625" style="11" customWidth="1"/>
    <col min="2306" max="2306" width="25.1796875" style="11" customWidth="1"/>
    <col min="2307" max="2307" width="24" style="11" customWidth="1"/>
    <col min="2308" max="2308" width="8.1796875" style="11" customWidth="1"/>
    <col min="2309" max="2312" width="5.7265625" style="11" customWidth="1"/>
    <col min="2313" max="2314" width="4.453125" style="11" customWidth="1"/>
    <col min="2315" max="2560" width="11.453125" style="11"/>
    <col min="2561" max="2561" width="6.7265625" style="11" customWidth="1"/>
    <col min="2562" max="2562" width="25.1796875" style="11" customWidth="1"/>
    <col min="2563" max="2563" width="24" style="11" customWidth="1"/>
    <col min="2564" max="2564" width="8.1796875" style="11" customWidth="1"/>
    <col min="2565" max="2568" width="5.7265625" style="11" customWidth="1"/>
    <col min="2569" max="2570" width="4.453125" style="11" customWidth="1"/>
    <col min="2571" max="2816" width="11.453125" style="11"/>
    <col min="2817" max="2817" width="6.7265625" style="11" customWidth="1"/>
    <col min="2818" max="2818" width="25.1796875" style="11" customWidth="1"/>
    <col min="2819" max="2819" width="24" style="11" customWidth="1"/>
    <col min="2820" max="2820" width="8.1796875" style="11" customWidth="1"/>
    <col min="2821" max="2824" width="5.7265625" style="11" customWidth="1"/>
    <col min="2825" max="2826" width="4.453125" style="11" customWidth="1"/>
    <col min="2827" max="3072" width="11.453125" style="11"/>
    <col min="3073" max="3073" width="6.7265625" style="11" customWidth="1"/>
    <col min="3074" max="3074" width="25.1796875" style="11" customWidth="1"/>
    <col min="3075" max="3075" width="24" style="11" customWidth="1"/>
    <col min="3076" max="3076" width="8.1796875" style="11" customWidth="1"/>
    <col min="3077" max="3080" width="5.7265625" style="11" customWidth="1"/>
    <col min="3081" max="3082" width="4.453125" style="11" customWidth="1"/>
    <col min="3083" max="3328" width="11.453125" style="11"/>
    <col min="3329" max="3329" width="6.7265625" style="11" customWidth="1"/>
    <col min="3330" max="3330" width="25.1796875" style="11" customWidth="1"/>
    <col min="3331" max="3331" width="24" style="11" customWidth="1"/>
    <col min="3332" max="3332" width="8.1796875" style="11" customWidth="1"/>
    <col min="3333" max="3336" width="5.7265625" style="11" customWidth="1"/>
    <col min="3337" max="3338" width="4.453125" style="11" customWidth="1"/>
    <col min="3339" max="3584" width="11.453125" style="11"/>
    <col min="3585" max="3585" width="6.7265625" style="11" customWidth="1"/>
    <col min="3586" max="3586" width="25.1796875" style="11" customWidth="1"/>
    <col min="3587" max="3587" width="24" style="11" customWidth="1"/>
    <col min="3588" max="3588" width="8.1796875" style="11" customWidth="1"/>
    <col min="3589" max="3592" width="5.7265625" style="11" customWidth="1"/>
    <col min="3593" max="3594" width="4.453125" style="11" customWidth="1"/>
    <col min="3595" max="3840" width="11.453125" style="11"/>
    <col min="3841" max="3841" width="6.7265625" style="11" customWidth="1"/>
    <col min="3842" max="3842" width="25.1796875" style="11" customWidth="1"/>
    <col min="3843" max="3843" width="24" style="11" customWidth="1"/>
    <col min="3844" max="3844" width="8.1796875" style="11" customWidth="1"/>
    <col min="3845" max="3848" width="5.7265625" style="11" customWidth="1"/>
    <col min="3849" max="3850" width="4.453125" style="11" customWidth="1"/>
    <col min="3851" max="4096" width="11.453125" style="11"/>
    <col min="4097" max="4097" width="6.7265625" style="11" customWidth="1"/>
    <col min="4098" max="4098" width="25.1796875" style="11" customWidth="1"/>
    <col min="4099" max="4099" width="24" style="11" customWidth="1"/>
    <col min="4100" max="4100" width="8.1796875" style="11" customWidth="1"/>
    <col min="4101" max="4104" width="5.7265625" style="11" customWidth="1"/>
    <col min="4105" max="4106" width="4.453125" style="11" customWidth="1"/>
    <col min="4107" max="4352" width="11.453125" style="11"/>
    <col min="4353" max="4353" width="6.7265625" style="11" customWidth="1"/>
    <col min="4354" max="4354" width="25.1796875" style="11" customWidth="1"/>
    <col min="4355" max="4355" width="24" style="11" customWidth="1"/>
    <col min="4356" max="4356" width="8.1796875" style="11" customWidth="1"/>
    <col min="4357" max="4360" width="5.7265625" style="11" customWidth="1"/>
    <col min="4361" max="4362" width="4.453125" style="11" customWidth="1"/>
    <col min="4363" max="4608" width="11.453125" style="11"/>
    <col min="4609" max="4609" width="6.7265625" style="11" customWidth="1"/>
    <col min="4610" max="4610" width="25.1796875" style="11" customWidth="1"/>
    <col min="4611" max="4611" width="24" style="11" customWidth="1"/>
    <col min="4612" max="4612" width="8.1796875" style="11" customWidth="1"/>
    <col min="4613" max="4616" width="5.7265625" style="11" customWidth="1"/>
    <col min="4617" max="4618" width="4.453125" style="11" customWidth="1"/>
    <col min="4619" max="4864" width="11.453125" style="11"/>
    <col min="4865" max="4865" width="6.7265625" style="11" customWidth="1"/>
    <col min="4866" max="4866" width="25.1796875" style="11" customWidth="1"/>
    <col min="4867" max="4867" width="24" style="11" customWidth="1"/>
    <col min="4868" max="4868" width="8.1796875" style="11" customWidth="1"/>
    <col min="4869" max="4872" width="5.7265625" style="11" customWidth="1"/>
    <col min="4873" max="4874" width="4.453125" style="11" customWidth="1"/>
    <col min="4875" max="5120" width="11.453125" style="11"/>
    <col min="5121" max="5121" width="6.7265625" style="11" customWidth="1"/>
    <col min="5122" max="5122" width="25.1796875" style="11" customWidth="1"/>
    <col min="5123" max="5123" width="24" style="11" customWidth="1"/>
    <col min="5124" max="5124" width="8.1796875" style="11" customWidth="1"/>
    <col min="5125" max="5128" width="5.7265625" style="11" customWidth="1"/>
    <col min="5129" max="5130" width="4.453125" style="11" customWidth="1"/>
    <col min="5131" max="5376" width="11.453125" style="11"/>
    <col min="5377" max="5377" width="6.7265625" style="11" customWidth="1"/>
    <col min="5378" max="5378" width="25.1796875" style="11" customWidth="1"/>
    <col min="5379" max="5379" width="24" style="11" customWidth="1"/>
    <col min="5380" max="5380" width="8.1796875" style="11" customWidth="1"/>
    <col min="5381" max="5384" width="5.7265625" style="11" customWidth="1"/>
    <col min="5385" max="5386" width="4.453125" style="11" customWidth="1"/>
    <col min="5387" max="5632" width="11.453125" style="11"/>
    <col min="5633" max="5633" width="6.7265625" style="11" customWidth="1"/>
    <col min="5634" max="5634" width="25.1796875" style="11" customWidth="1"/>
    <col min="5635" max="5635" width="24" style="11" customWidth="1"/>
    <col min="5636" max="5636" width="8.1796875" style="11" customWidth="1"/>
    <col min="5637" max="5640" width="5.7265625" style="11" customWidth="1"/>
    <col min="5641" max="5642" width="4.453125" style="11" customWidth="1"/>
    <col min="5643" max="5888" width="11.453125" style="11"/>
    <col min="5889" max="5889" width="6.7265625" style="11" customWidth="1"/>
    <col min="5890" max="5890" width="25.1796875" style="11" customWidth="1"/>
    <col min="5891" max="5891" width="24" style="11" customWidth="1"/>
    <col min="5892" max="5892" width="8.1796875" style="11" customWidth="1"/>
    <col min="5893" max="5896" width="5.7265625" style="11" customWidth="1"/>
    <col min="5897" max="5898" width="4.453125" style="11" customWidth="1"/>
    <col min="5899" max="6144" width="11.453125" style="11"/>
    <col min="6145" max="6145" width="6.7265625" style="11" customWidth="1"/>
    <col min="6146" max="6146" width="25.1796875" style="11" customWidth="1"/>
    <col min="6147" max="6147" width="24" style="11" customWidth="1"/>
    <col min="6148" max="6148" width="8.1796875" style="11" customWidth="1"/>
    <col min="6149" max="6152" width="5.7265625" style="11" customWidth="1"/>
    <col min="6153" max="6154" width="4.453125" style="11" customWidth="1"/>
    <col min="6155" max="6400" width="11.453125" style="11"/>
    <col min="6401" max="6401" width="6.7265625" style="11" customWidth="1"/>
    <col min="6402" max="6402" width="25.1796875" style="11" customWidth="1"/>
    <col min="6403" max="6403" width="24" style="11" customWidth="1"/>
    <col min="6404" max="6404" width="8.1796875" style="11" customWidth="1"/>
    <col min="6405" max="6408" width="5.7265625" style="11" customWidth="1"/>
    <col min="6409" max="6410" width="4.453125" style="11" customWidth="1"/>
    <col min="6411" max="6656" width="11.453125" style="11"/>
    <col min="6657" max="6657" width="6.7265625" style="11" customWidth="1"/>
    <col min="6658" max="6658" width="25.1796875" style="11" customWidth="1"/>
    <col min="6659" max="6659" width="24" style="11" customWidth="1"/>
    <col min="6660" max="6660" width="8.1796875" style="11" customWidth="1"/>
    <col min="6661" max="6664" width="5.7265625" style="11" customWidth="1"/>
    <col min="6665" max="6666" width="4.453125" style="11" customWidth="1"/>
    <col min="6667" max="6912" width="11.453125" style="11"/>
    <col min="6913" max="6913" width="6.7265625" style="11" customWidth="1"/>
    <col min="6914" max="6914" width="25.1796875" style="11" customWidth="1"/>
    <col min="6915" max="6915" width="24" style="11" customWidth="1"/>
    <col min="6916" max="6916" width="8.1796875" style="11" customWidth="1"/>
    <col min="6917" max="6920" width="5.7265625" style="11" customWidth="1"/>
    <col min="6921" max="6922" width="4.453125" style="11" customWidth="1"/>
    <col min="6923" max="7168" width="11.453125" style="11"/>
    <col min="7169" max="7169" width="6.7265625" style="11" customWidth="1"/>
    <col min="7170" max="7170" width="25.1796875" style="11" customWidth="1"/>
    <col min="7171" max="7171" width="24" style="11" customWidth="1"/>
    <col min="7172" max="7172" width="8.1796875" style="11" customWidth="1"/>
    <col min="7173" max="7176" width="5.7265625" style="11" customWidth="1"/>
    <col min="7177" max="7178" width="4.453125" style="11" customWidth="1"/>
    <col min="7179" max="7424" width="11.453125" style="11"/>
    <col min="7425" max="7425" width="6.7265625" style="11" customWidth="1"/>
    <col min="7426" max="7426" width="25.1796875" style="11" customWidth="1"/>
    <col min="7427" max="7427" width="24" style="11" customWidth="1"/>
    <col min="7428" max="7428" width="8.1796875" style="11" customWidth="1"/>
    <col min="7429" max="7432" width="5.7265625" style="11" customWidth="1"/>
    <col min="7433" max="7434" width="4.453125" style="11" customWidth="1"/>
    <col min="7435" max="7680" width="11.453125" style="11"/>
    <col min="7681" max="7681" width="6.7265625" style="11" customWidth="1"/>
    <col min="7682" max="7682" width="25.1796875" style="11" customWidth="1"/>
    <col min="7683" max="7683" width="24" style="11" customWidth="1"/>
    <col min="7684" max="7684" width="8.1796875" style="11" customWidth="1"/>
    <col min="7685" max="7688" width="5.7265625" style="11" customWidth="1"/>
    <col min="7689" max="7690" width="4.453125" style="11" customWidth="1"/>
    <col min="7691" max="7936" width="11.453125" style="11"/>
    <col min="7937" max="7937" width="6.7265625" style="11" customWidth="1"/>
    <col min="7938" max="7938" width="25.1796875" style="11" customWidth="1"/>
    <col min="7939" max="7939" width="24" style="11" customWidth="1"/>
    <col min="7940" max="7940" width="8.1796875" style="11" customWidth="1"/>
    <col min="7941" max="7944" width="5.7265625" style="11" customWidth="1"/>
    <col min="7945" max="7946" width="4.453125" style="11" customWidth="1"/>
    <col min="7947" max="8192" width="11.453125" style="11"/>
    <col min="8193" max="8193" width="6.7265625" style="11" customWidth="1"/>
    <col min="8194" max="8194" width="25.1796875" style="11" customWidth="1"/>
    <col min="8195" max="8195" width="24" style="11" customWidth="1"/>
    <col min="8196" max="8196" width="8.1796875" style="11" customWidth="1"/>
    <col min="8197" max="8200" width="5.7265625" style="11" customWidth="1"/>
    <col min="8201" max="8202" width="4.453125" style="11" customWidth="1"/>
    <col min="8203" max="8448" width="11.453125" style="11"/>
    <col min="8449" max="8449" width="6.7265625" style="11" customWidth="1"/>
    <col min="8450" max="8450" width="25.1796875" style="11" customWidth="1"/>
    <col min="8451" max="8451" width="24" style="11" customWidth="1"/>
    <col min="8452" max="8452" width="8.1796875" style="11" customWidth="1"/>
    <col min="8453" max="8456" width="5.7265625" style="11" customWidth="1"/>
    <col min="8457" max="8458" width="4.453125" style="11" customWidth="1"/>
    <col min="8459" max="8704" width="11.453125" style="11"/>
    <col min="8705" max="8705" width="6.7265625" style="11" customWidth="1"/>
    <col min="8706" max="8706" width="25.1796875" style="11" customWidth="1"/>
    <col min="8707" max="8707" width="24" style="11" customWidth="1"/>
    <col min="8708" max="8708" width="8.1796875" style="11" customWidth="1"/>
    <col min="8709" max="8712" width="5.7265625" style="11" customWidth="1"/>
    <col min="8713" max="8714" width="4.453125" style="11" customWidth="1"/>
    <col min="8715" max="8960" width="11.453125" style="11"/>
    <col min="8961" max="8961" width="6.7265625" style="11" customWidth="1"/>
    <col min="8962" max="8962" width="25.1796875" style="11" customWidth="1"/>
    <col min="8963" max="8963" width="24" style="11" customWidth="1"/>
    <col min="8964" max="8964" width="8.1796875" style="11" customWidth="1"/>
    <col min="8965" max="8968" width="5.7265625" style="11" customWidth="1"/>
    <col min="8969" max="8970" width="4.453125" style="11" customWidth="1"/>
    <col min="8971" max="9216" width="11.453125" style="11"/>
    <col min="9217" max="9217" width="6.7265625" style="11" customWidth="1"/>
    <col min="9218" max="9218" width="25.1796875" style="11" customWidth="1"/>
    <col min="9219" max="9219" width="24" style="11" customWidth="1"/>
    <col min="9220" max="9220" width="8.1796875" style="11" customWidth="1"/>
    <col min="9221" max="9224" width="5.7265625" style="11" customWidth="1"/>
    <col min="9225" max="9226" width="4.453125" style="11" customWidth="1"/>
    <col min="9227" max="9472" width="11.453125" style="11"/>
    <col min="9473" max="9473" width="6.7265625" style="11" customWidth="1"/>
    <col min="9474" max="9474" width="25.1796875" style="11" customWidth="1"/>
    <col min="9475" max="9475" width="24" style="11" customWidth="1"/>
    <col min="9476" max="9476" width="8.1796875" style="11" customWidth="1"/>
    <col min="9477" max="9480" width="5.7265625" style="11" customWidth="1"/>
    <col min="9481" max="9482" width="4.453125" style="11" customWidth="1"/>
    <col min="9483" max="9728" width="11.453125" style="11"/>
    <col min="9729" max="9729" width="6.7265625" style="11" customWidth="1"/>
    <col min="9730" max="9730" width="25.1796875" style="11" customWidth="1"/>
    <col min="9731" max="9731" width="24" style="11" customWidth="1"/>
    <col min="9732" max="9732" width="8.1796875" style="11" customWidth="1"/>
    <col min="9733" max="9736" width="5.7265625" style="11" customWidth="1"/>
    <col min="9737" max="9738" width="4.453125" style="11" customWidth="1"/>
    <col min="9739" max="9984" width="11.453125" style="11"/>
    <col min="9985" max="9985" width="6.7265625" style="11" customWidth="1"/>
    <col min="9986" max="9986" width="25.1796875" style="11" customWidth="1"/>
    <col min="9987" max="9987" width="24" style="11" customWidth="1"/>
    <col min="9988" max="9988" width="8.1796875" style="11" customWidth="1"/>
    <col min="9989" max="9992" width="5.7265625" style="11" customWidth="1"/>
    <col min="9993" max="9994" width="4.453125" style="11" customWidth="1"/>
    <col min="9995" max="10240" width="11.453125" style="11"/>
    <col min="10241" max="10241" width="6.7265625" style="11" customWidth="1"/>
    <col min="10242" max="10242" width="25.1796875" style="11" customWidth="1"/>
    <col min="10243" max="10243" width="24" style="11" customWidth="1"/>
    <col min="10244" max="10244" width="8.1796875" style="11" customWidth="1"/>
    <col min="10245" max="10248" width="5.7265625" style="11" customWidth="1"/>
    <col min="10249" max="10250" width="4.453125" style="11" customWidth="1"/>
    <col min="10251" max="10496" width="11.453125" style="11"/>
    <col min="10497" max="10497" width="6.7265625" style="11" customWidth="1"/>
    <col min="10498" max="10498" width="25.1796875" style="11" customWidth="1"/>
    <col min="10499" max="10499" width="24" style="11" customWidth="1"/>
    <col min="10500" max="10500" width="8.1796875" style="11" customWidth="1"/>
    <col min="10501" max="10504" width="5.7265625" style="11" customWidth="1"/>
    <col min="10505" max="10506" width="4.453125" style="11" customWidth="1"/>
    <col min="10507" max="10752" width="11.453125" style="11"/>
    <col min="10753" max="10753" width="6.7265625" style="11" customWidth="1"/>
    <col min="10754" max="10754" width="25.1796875" style="11" customWidth="1"/>
    <col min="10755" max="10755" width="24" style="11" customWidth="1"/>
    <col min="10756" max="10756" width="8.1796875" style="11" customWidth="1"/>
    <col min="10757" max="10760" width="5.7265625" style="11" customWidth="1"/>
    <col min="10761" max="10762" width="4.453125" style="11" customWidth="1"/>
    <col min="10763" max="11008" width="11.453125" style="11"/>
    <col min="11009" max="11009" width="6.7265625" style="11" customWidth="1"/>
    <col min="11010" max="11010" width="25.1796875" style="11" customWidth="1"/>
    <col min="11011" max="11011" width="24" style="11" customWidth="1"/>
    <col min="11012" max="11012" width="8.1796875" style="11" customWidth="1"/>
    <col min="11013" max="11016" width="5.7265625" style="11" customWidth="1"/>
    <col min="11017" max="11018" width="4.453125" style="11" customWidth="1"/>
    <col min="11019" max="11264" width="11.453125" style="11"/>
    <col min="11265" max="11265" width="6.7265625" style="11" customWidth="1"/>
    <col min="11266" max="11266" width="25.1796875" style="11" customWidth="1"/>
    <col min="11267" max="11267" width="24" style="11" customWidth="1"/>
    <col min="11268" max="11268" width="8.1796875" style="11" customWidth="1"/>
    <col min="11269" max="11272" width="5.7265625" style="11" customWidth="1"/>
    <col min="11273" max="11274" width="4.453125" style="11" customWidth="1"/>
    <col min="11275" max="11520" width="11.453125" style="11"/>
    <col min="11521" max="11521" width="6.7265625" style="11" customWidth="1"/>
    <col min="11522" max="11522" width="25.1796875" style="11" customWidth="1"/>
    <col min="11523" max="11523" width="24" style="11" customWidth="1"/>
    <col min="11524" max="11524" width="8.1796875" style="11" customWidth="1"/>
    <col min="11525" max="11528" width="5.7265625" style="11" customWidth="1"/>
    <col min="11529" max="11530" width="4.453125" style="11" customWidth="1"/>
    <col min="11531" max="11776" width="11.453125" style="11"/>
    <col min="11777" max="11777" width="6.7265625" style="11" customWidth="1"/>
    <col min="11778" max="11778" width="25.1796875" style="11" customWidth="1"/>
    <col min="11779" max="11779" width="24" style="11" customWidth="1"/>
    <col min="11780" max="11780" width="8.1796875" style="11" customWidth="1"/>
    <col min="11781" max="11784" width="5.7265625" style="11" customWidth="1"/>
    <col min="11785" max="11786" width="4.453125" style="11" customWidth="1"/>
    <col min="11787" max="12032" width="11.453125" style="11"/>
    <col min="12033" max="12033" width="6.7265625" style="11" customWidth="1"/>
    <col min="12034" max="12034" width="25.1796875" style="11" customWidth="1"/>
    <col min="12035" max="12035" width="24" style="11" customWidth="1"/>
    <col min="12036" max="12036" width="8.1796875" style="11" customWidth="1"/>
    <col min="12037" max="12040" width="5.7265625" style="11" customWidth="1"/>
    <col min="12041" max="12042" width="4.453125" style="11" customWidth="1"/>
    <col min="12043" max="12288" width="11.453125" style="11"/>
    <col min="12289" max="12289" width="6.7265625" style="11" customWidth="1"/>
    <col min="12290" max="12290" width="25.1796875" style="11" customWidth="1"/>
    <col min="12291" max="12291" width="24" style="11" customWidth="1"/>
    <col min="12292" max="12292" width="8.1796875" style="11" customWidth="1"/>
    <col min="12293" max="12296" width="5.7265625" style="11" customWidth="1"/>
    <col min="12297" max="12298" width="4.453125" style="11" customWidth="1"/>
    <col min="12299" max="12544" width="11.453125" style="11"/>
    <col min="12545" max="12545" width="6.7265625" style="11" customWidth="1"/>
    <col min="12546" max="12546" width="25.1796875" style="11" customWidth="1"/>
    <col min="12547" max="12547" width="24" style="11" customWidth="1"/>
    <col min="12548" max="12548" width="8.1796875" style="11" customWidth="1"/>
    <col min="12549" max="12552" width="5.7265625" style="11" customWidth="1"/>
    <col min="12553" max="12554" width="4.453125" style="11" customWidth="1"/>
    <col min="12555" max="12800" width="11.453125" style="11"/>
    <col min="12801" max="12801" width="6.7265625" style="11" customWidth="1"/>
    <col min="12802" max="12802" width="25.1796875" style="11" customWidth="1"/>
    <col min="12803" max="12803" width="24" style="11" customWidth="1"/>
    <col min="12804" max="12804" width="8.1796875" style="11" customWidth="1"/>
    <col min="12805" max="12808" width="5.7265625" style="11" customWidth="1"/>
    <col min="12809" max="12810" width="4.453125" style="11" customWidth="1"/>
    <col min="12811" max="13056" width="11.453125" style="11"/>
    <col min="13057" max="13057" width="6.7265625" style="11" customWidth="1"/>
    <col min="13058" max="13058" width="25.1796875" style="11" customWidth="1"/>
    <col min="13059" max="13059" width="24" style="11" customWidth="1"/>
    <col min="13060" max="13060" width="8.1796875" style="11" customWidth="1"/>
    <col min="13061" max="13064" width="5.7265625" style="11" customWidth="1"/>
    <col min="13065" max="13066" width="4.453125" style="11" customWidth="1"/>
    <col min="13067" max="13312" width="11.453125" style="11"/>
    <col min="13313" max="13313" width="6.7265625" style="11" customWidth="1"/>
    <col min="13314" max="13314" width="25.1796875" style="11" customWidth="1"/>
    <col min="13315" max="13315" width="24" style="11" customWidth="1"/>
    <col min="13316" max="13316" width="8.1796875" style="11" customWidth="1"/>
    <col min="13317" max="13320" width="5.7265625" style="11" customWidth="1"/>
    <col min="13321" max="13322" width="4.453125" style="11" customWidth="1"/>
    <col min="13323" max="13568" width="11.453125" style="11"/>
    <col min="13569" max="13569" width="6.7265625" style="11" customWidth="1"/>
    <col min="13570" max="13570" width="25.1796875" style="11" customWidth="1"/>
    <col min="13571" max="13571" width="24" style="11" customWidth="1"/>
    <col min="13572" max="13572" width="8.1796875" style="11" customWidth="1"/>
    <col min="13573" max="13576" width="5.7265625" style="11" customWidth="1"/>
    <col min="13577" max="13578" width="4.453125" style="11" customWidth="1"/>
    <col min="13579" max="13824" width="11.453125" style="11"/>
    <col min="13825" max="13825" width="6.7265625" style="11" customWidth="1"/>
    <col min="13826" max="13826" width="25.1796875" style="11" customWidth="1"/>
    <col min="13827" max="13827" width="24" style="11" customWidth="1"/>
    <col min="13828" max="13828" width="8.1796875" style="11" customWidth="1"/>
    <col min="13829" max="13832" width="5.7265625" style="11" customWidth="1"/>
    <col min="13833" max="13834" width="4.453125" style="11" customWidth="1"/>
    <col min="13835" max="14080" width="11.453125" style="11"/>
    <col min="14081" max="14081" width="6.7265625" style="11" customWidth="1"/>
    <col min="14082" max="14082" width="25.1796875" style="11" customWidth="1"/>
    <col min="14083" max="14083" width="24" style="11" customWidth="1"/>
    <col min="14084" max="14084" width="8.1796875" style="11" customWidth="1"/>
    <col min="14085" max="14088" width="5.7265625" style="11" customWidth="1"/>
    <col min="14089" max="14090" width="4.453125" style="11" customWidth="1"/>
    <col min="14091" max="14336" width="11.453125" style="11"/>
    <col min="14337" max="14337" width="6.7265625" style="11" customWidth="1"/>
    <col min="14338" max="14338" width="25.1796875" style="11" customWidth="1"/>
    <col min="14339" max="14339" width="24" style="11" customWidth="1"/>
    <col min="14340" max="14340" width="8.1796875" style="11" customWidth="1"/>
    <col min="14341" max="14344" width="5.7265625" style="11" customWidth="1"/>
    <col min="14345" max="14346" width="4.453125" style="11" customWidth="1"/>
    <col min="14347" max="14592" width="11.453125" style="11"/>
    <col min="14593" max="14593" width="6.7265625" style="11" customWidth="1"/>
    <col min="14594" max="14594" width="25.1796875" style="11" customWidth="1"/>
    <col min="14595" max="14595" width="24" style="11" customWidth="1"/>
    <col min="14596" max="14596" width="8.1796875" style="11" customWidth="1"/>
    <col min="14597" max="14600" width="5.7265625" style="11" customWidth="1"/>
    <col min="14601" max="14602" width="4.453125" style="11" customWidth="1"/>
    <col min="14603" max="14848" width="11.453125" style="11"/>
    <col min="14849" max="14849" width="6.7265625" style="11" customWidth="1"/>
    <col min="14850" max="14850" width="25.1796875" style="11" customWidth="1"/>
    <col min="14851" max="14851" width="24" style="11" customWidth="1"/>
    <col min="14852" max="14852" width="8.1796875" style="11" customWidth="1"/>
    <col min="14853" max="14856" width="5.7265625" style="11" customWidth="1"/>
    <col min="14857" max="14858" width="4.453125" style="11" customWidth="1"/>
    <col min="14859" max="15104" width="11.453125" style="11"/>
    <col min="15105" max="15105" width="6.7265625" style="11" customWidth="1"/>
    <col min="15106" max="15106" width="25.1796875" style="11" customWidth="1"/>
    <col min="15107" max="15107" width="24" style="11" customWidth="1"/>
    <col min="15108" max="15108" width="8.1796875" style="11" customWidth="1"/>
    <col min="15109" max="15112" width="5.7265625" style="11" customWidth="1"/>
    <col min="15113" max="15114" width="4.453125" style="11" customWidth="1"/>
    <col min="15115" max="15360" width="11.453125" style="11"/>
    <col min="15361" max="15361" width="6.7265625" style="11" customWidth="1"/>
    <col min="15362" max="15362" width="25.1796875" style="11" customWidth="1"/>
    <col min="15363" max="15363" width="24" style="11" customWidth="1"/>
    <col min="15364" max="15364" width="8.1796875" style="11" customWidth="1"/>
    <col min="15365" max="15368" width="5.7265625" style="11" customWidth="1"/>
    <col min="15369" max="15370" width="4.453125" style="11" customWidth="1"/>
    <col min="15371" max="15616" width="11.453125" style="11"/>
    <col min="15617" max="15617" width="6.7265625" style="11" customWidth="1"/>
    <col min="15618" max="15618" width="25.1796875" style="11" customWidth="1"/>
    <col min="15619" max="15619" width="24" style="11" customWidth="1"/>
    <col min="15620" max="15620" width="8.1796875" style="11" customWidth="1"/>
    <col min="15621" max="15624" width="5.7265625" style="11" customWidth="1"/>
    <col min="15625" max="15626" width="4.453125" style="11" customWidth="1"/>
    <col min="15627" max="15872" width="11.453125" style="11"/>
    <col min="15873" max="15873" width="6.7265625" style="11" customWidth="1"/>
    <col min="15874" max="15874" width="25.1796875" style="11" customWidth="1"/>
    <col min="15875" max="15875" width="24" style="11" customWidth="1"/>
    <col min="15876" max="15876" width="8.1796875" style="11" customWidth="1"/>
    <col min="15877" max="15880" width="5.7265625" style="11" customWidth="1"/>
    <col min="15881" max="15882" width="4.453125" style="11" customWidth="1"/>
    <col min="15883" max="16128" width="11.453125" style="11"/>
    <col min="16129" max="16129" width="6.7265625" style="11" customWidth="1"/>
    <col min="16130" max="16130" width="25.1796875" style="11" customWidth="1"/>
    <col min="16131" max="16131" width="24" style="11" customWidth="1"/>
    <col min="16132" max="16132" width="8.1796875" style="11" customWidth="1"/>
    <col min="16133" max="16136" width="5.7265625" style="11" customWidth="1"/>
    <col min="16137" max="16138" width="4.453125" style="11" customWidth="1"/>
    <col min="16139" max="16384" width="11.453125" style="11"/>
  </cols>
  <sheetData>
    <row r="1" spans="1:10" s="3" customFormat="1" ht="23" x14ac:dyDescent="0.5">
      <c r="A1" s="1" t="s">
        <v>39</v>
      </c>
      <c r="B1" s="2"/>
      <c r="C1" s="2"/>
      <c r="D1" s="2"/>
    </row>
    <row r="2" spans="1:10" s="3" customFormat="1" ht="24.75" customHeight="1" x14ac:dyDescent="0.5">
      <c r="A2" s="1" t="s">
        <v>40</v>
      </c>
      <c r="B2" s="2"/>
      <c r="C2" s="2"/>
      <c r="D2" s="2"/>
    </row>
    <row r="3" spans="1:10" s="3" customFormat="1" ht="15.75" customHeight="1" x14ac:dyDescent="0.5">
      <c r="A3" s="1"/>
      <c r="B3" s="2"/>
      <c r="C3" s="2"/>
      <c r="D3" s="2"/>
      <c r="I3" s="4"/>
      <c r="J3" s="4"/>
    </row>
    <row r="4" spans="1:10" s="3" customFormat="1" ht="23" x14ac:dyDescent="0.5">
      <c r="A4" s="1"/>
      <c r="B4" s="5" t="s">
        <v>0</v>
      </c>
      <c r="C4" s="2"/>
      <c r="D4" s="2"/>
      <c r="I4" s="4"/>
      <c r="J4" s="4"/>
    </row>
    <row r="5" spans="1:10" ht="17.5" x14ac:dyDescent="0.35">
      <c r="A5" s="6" t="s">
        <v>1</v>
      </c>
      <c r="B5" s="7" t="s">
        <v>41</v>
      </c>
      <c r="C5" s="8"/>
      <c r="D5" s="8"/>
      <c r="E5" s="9"/>
      <c r="F5" s="9"/>
      <c r="G5" s="9"/>
      <c r="H5" s="8"/>
    </row>
    <row r="6" spans="1:10" ht="17.5" x14ac:dyDescent="0.35">
      <c r="A6" s="6" t="s">
        <v>2</v>
      </c>
      <c r="B6" s="7" t="s">
        <v>42</v>
      </c>
      <c r="C6" s="8"/>
      <c r="D6" s="8"/>
      <c r="E6" s="9"/>
      <c r="F6" s="9"/>
      <c r="G6" s="9"/>
      <c r="H6" s="8"/>
    </row>
    <row r="7" spans="1:10" ht="17.5" x14ac:dyDescent="0.35">
      <c r="A7" s="6" t="s">
        <v>3</v>
      </c>
      <c r="B7" s="7" t="s">
        <v>43</v>
      </c>
      <c r="C7" s="8"/>
      <c r="D7" s="8"/>
      <c r="E7" s="9"/>
      <c r="F7" s="9"/>
      <c r="G7" s="9"/>
      <c r="H7" s="8"/>
    </row>
    <row r="8" spans="1:10" ht="17.5" x14ac:dyDescent="0.35">
      <c r="A8" s="6" t="s">
        <v>4</v>
      </c>
      <c r="B8" s="7" t="s">
        <v>44</v>
      </c>
      <c r="C8" s="8"/>
      <c r="D8" s="8"/>
      <c r="E8" s="9"/>
      <c r="F8" s="9"/>
      <c r="G8" s="9"/>
      <c r="H8" s="8"/>
    </row>
    <row r="9" spans="1:10" ht="17.5" x14ac:dyDescent="0.35">
      <c r="A9" s="6" t="s">
        <v>5</v>
      </c>
      <c r="B9" s="7" t="s">
        <v>45</v>
      </c>
      <c r="C9" s="8"/>
      <c r="D9" s="8"/>
      <c r="E9" s="9"/>
      <c r="F9" s="9"/>
      <c r="G9" s="9"/>
      <c r="H9" s="9"/>
    </row>
    <row r="10" spans="1:10" ht="17.5" x14ac:dyDescent="0.35">
      <c r="A10" s="6" t="s">
        <v>6</v>
      </c>
      <c r="B10" s="7" t="s">
        <v>46</v>
      </c>
      <c r="C10" s="8"/>
      <c r="D10" s="8"/>
      <c r="E10" s="9"/>
      <c r="F10" s="9"/>
      <c r="G10" s="9"/>
      <c r="H10" s="9"/>
    </row>
    <row r="11" spans="1:10" ht="17.5" x14ac:dyDescent="0.35">
      <c r="A11" s="6" t="s">
        <v>7</v>
      </c>
      <c r="B11" s="7" t="s">
        <v>47</v>
      </c>
      <c r="C11" s="8"/>
      <c r="D11" s="8"/>
      <c r="E11" s="9"/>
      <c r="F11" s="9"/>
      <c r="G11" s="9"/>
      <c r="H11" s="9"/>
    </row>
    <row r="12" spans="1:10" ht="17.5" x14ac:dyDescent="0.35">
      <c r="A12" s="12"/>
      <c r="B12" s="8"/>
      <c r="C12" s="8"/>
      <c r="D12" s="8"/>
      <c r="E12" s="9"/>
      <c r="F12" s="9"/>
      <c r="G12" s="9"/>
      <c r="H12" s="9"/>
    </row>
    <row r="13" spans="1:10" ht="20" x14ac:dyDescent="0.4">
      <c r="A13" s="13"/>
      <c r="B13" s="14" t="s">
        <v>8</v>
      </c>
      <c r="C13" s="15"/>
      <c r="D13" s="15"/>
      <c r="E13" s="16" t="s">
        <v>9</v>
      </c>
      <c r="F13" s="16"/>
      <c r="G13" s="17" t="s">
        <v>9</v>
      </c>
      <c r="H13" s="17"/>
      <c r="I13" s="10" t="s">
        <v>10</v>
      </c>
      <c r="J13" s="10" t="s">
        <v>11</v>
      </c>
    </row>
    <row r="14" spans="1:10" ht="15.5" x14ac:dyDescent="0.35">
      <c r="A14" s="18" t="s">
        <v>12</v>
      </c>
      <c r="B14" s="15" t="str">
        <f>B5</f>
        <v>OS Adam Ries 1</v>
      </c>
      <c r="C14" s="15" t="str">
        <f>B6</f>
        <v>OS Adam Ries 2</v>
      </c>
      <c r="D14" s="15" t="s">
        <v>13</v>
      </c>
      <c r="E14" s="15">
        <v>1</v>
      </c>
      <c r="F14" s="15">
        <v>0</v>
      </c>
      <c r="G14" s="15">
        <v>15</v>
      </c>
      <c r="H14" s="15">
        <v>11</v>
      </c>
      <c r="I14" s="10">
        <v>1</v>
      </c>
      <c r="J14" s="10">
        <v>7</v>
      </c>
    </row>
    <row r="15" spans="1:10" ht="15.5" x14ac:dyDescent="0.35">
      <c r="A15" s="18"/>
      <c r="B15" s="15"/>
      <c r="C15" s="15"/>
      <c r="D15" s="15" t="s">
        <v>14</v>
      </c>
      <c r="E15" s="15">
        <v>0</v>
      </c>
      <c r="F15" s="15">
        <v>1</v>
      </c>
      <c r="G15" s="15">
        <v>14</v>
      </c>
      <c r="H15" s="15">
        <v>15</v>
      </c>
    </row>
    <row r="16" spans="1:10" ht="15.5" x14ac:dyDescent="0.35">
      <c r="A16" s="18" t="s">
        <v>15</v>
      </c>
      <c r="B16" s="15" t="str">
        <f>B7</f>
        <v>CW-Gym. Aue</v>
      </c>
      <c r="C16" s="15" t="str">
        <f>B8</f>
        <v>FOS Geyer</v>
      </c>
      <c r="D16" s="15" t="str">
        <f>D14</f>
        <v>1. Satz</v>
      </c>
      <c r="E16" s="15">
        <v>1</v>
      </c>
      <c r="F16" s="15">
        <v>0</v>
      </c>
      <c r="G16" s="15">
        <v>15</v>
      </c>
      <c r="H16" s="15">
        <v>8</v>
      </c>
      <c r="I16" s="10">
        <v>2</v>
      </c>
      <c r="J16" s="10">
        <v>7</v>
      </c>
    </row>
    <row r="17" spans="1:10" ht="15.5" x14ac:dyDescent="0.35">
      <c r="A17" s="18"/>
      <c r="B17" s="15"/>
      <c r="C17" s="15"/>
      <c r="D17" s="15" t="str">
        <f>D15</f>
        <v>2. Satz</v>
      </c>
      <c r="E17" s="15">
        <v>1</v>
      </c>
      <c r="F17" s="15">
        <v>0</v>
      </c>
      <c r="G17" s="15">
        <v>15</v>
      </c>
      <c r="H17" s="15">
        <v>8</v>
      </c>
    </row>
    <row r="18" spans="1:10" ht="15.5" x14ac:dyDescent="0.35">
      <c r="A18" s="18" t="s">
        <v>16</v>
      </c>
      <c r="B18" s="15" t="str">
        <f>B9</f>
        <v>OS Auerbach</v>
      </c>
      <c r="C18" s="15" t="str">
        <f>B10</f>
        <v>SV Erla-Crandorf</v>
      </c>
      <c r="D18" s="15" t="str">
        <f>D14</f>
        <v>1. Satz</v>
      </c>
      <c r="E18" s="15">
        <v>1</v>
      </c>
      <c r="F18" s="15">
        <v>0</v>
      </c>
      <c r="G18" s="15">
        <v>15</v>
      </c>
      <c r="H18" s="15">
        <v>13</v>
      </c>
      <c r="I18" s="10">
        <v>3</v>
      </c>
      <c r="J18" s="10">
        <v>7</v>
      </c>
    </row>
    <row r="19" spans="1:10" ht="15.5" x14ac:dyDescent="0.35">
      <c r="A19" s="18"/>
      <c r="B19" s="15"/>
      <c r="C19" s="15"/>
      <c r="D19" s="15" t="str">
        <f>D15</f>
        <v>2. Satz</v>
      </c>
      <c r="E19" s="15">
        <v>1</v>
      </c>
      <c r="F19" s="15">
        <v>0</v>
      </c>
      <c r="G19" s="15">
        <v>15</v>
      </c>
      <c r="H19" s="15">
        <v>9</v>
      </c>
    </row>
    <row r="20" spans="1:10" ht="15.5" x14ac:dyDescent="0.35">
      <c r="A20" s="18" t="s">
        <v>17</v>
      </c>
      <c r="B20" s="15" t="str">
        <f>B11</f>
        <v>Gym. Olbernhau</v>
      </c>
      <c r="C20" s="15" t="str">
        <f>B5</f>
        <v>OS Adam Ries 1</v>
      </c>
      <c r="D20" s="15" t="str">
        <f>D14</f>
        <v>1. Satz</v>
      </c>
      <c r="E20" s="15">
        <v>1</v>
      </c>
      <c r="F20" s="15">
        <v>0</v>
      </c>
      <c r="G20" s="15">
        <v>15</v>
      </c>
      <c r="H20" s="15">
        <v>6</v>
      </c>
      <c r="I20" s="10">
        <v>1</v>
      </c>
      <c r="J20" s="10">
        <v>6</v>
      </c>
    </row>
    <row r="21" spans="1:10" ht="15.5" x14ac:dyDescent="0.35">
      <c r="A21" s="18"/>
      <c r="B21" s="15"/>
      <c r="C21" s="15"/>
      <c r="D21" s="15" t="str">
        <f>D15</f>
        <v>2. Satz</v>
      </c>
      <c r="E21" s="15">
        <v>1</v>
      </c>
      <c r="F21" s="15">
        <v>0</v>
      </c>
      <c r="G21" s="15">
        <v>15</v>
      </c>
      <c r="H21" s="15">
        <v>9</v>
      </c>
    </row>
    <row r="22" spans="1:10" ht="15.5" x14ac:dyDescent="0.35">
      <c r="A22" s="18" t="s">
        <v>18</v>
      </c>
      <c r="B22" s="15" t="str">
        <f>B6</f>
        <v>OS Adam Ries 2</v>
      </c>
      <c r="C22" s="15" t="str">
        <f>B7</f>
        <v>CW-Gym. Aue</v>
      </c>
      <c r="D22" s="15" t="str">
        <f>D14</f>
        <v>1. Satz</v>
      </c>
      <c r="E22" s="15">
        <v>0</v>
      </c>
      <c r="F22" s="15">
        <v>1</v>
      </c>
      <c r="G22" s="15">
        <v>11</v>
      </c>
      <c r="H22" s="15">
        <v>15</v>
      </c>
      <c r="I22" s="10">
        <v>2</v>
      </c>
      <c r="J22" s="10">
        <v>6</v>
      </c>
    </row>
    <row r="23" spans="1:10" ht="15.5" x14ac:dyDescent="0.35">
      <c r="A23" s="18"/>
      <c r="B23" s="15"/>
      <c r="C23" s="15"/>
      <c r="D23" s="15" t="str">
        <f>D15</f>
        <v>2. Satz</v>
      </c>
      <c r="E23" s="15">
        <v>1</v>
      </c>
      <c r="F23" s="15">
        <v>0</v>
      </c>
      <c r="G23" s="15">
        <v>15</v>
      </c>
      <c r="H23" s="15">
        <v>10</v>
      </c>
    </row>
    <row r="24" spans="1:10" ht="15.5" x14ac:dyDescent="0.35">
      <c r="A24" s="18" t="s">
        <v>19</v>
      </c>
      <c r="B24" s="15" t="str">
        <f>B8</f>
        <v>FOS Geyer</v>
      </c>
      <c r="C24" s="15" t="str">
        <f>B9</f>
        <v>OS Auerbach</v>
      </c>
      <c r="D24" s="15" t="str">
        <f>D14</f>
        <v>1. Satz</v>
      </c>
      <c r="E24" s="15">
        <v>1</v>
      </c>
      <c r="F24" s="15">
        <v>0</v>
      </c>
      <c r="G24" s="15">
        <v>15</v>
      </c>
      <c r="H24" s="15">
        <v>13</v>
      </c>
      <c r="I24" s="10">
        <v>3</v>
      </c>
      <c r="J24" s="10">
        <v>6</v>
      </c>
    </row>
    <row r="25" spans="1:10" ht="15.5" x14ac:dyDescent="0.35">
      <c r="A25" s="13"/>
      <c r="B25" s="15"/>
      <c r="C25" s="15"/>
      <c r="D25" s="15" t="str">
        <f>D15</f>
        <v>2. Satz</v>
      </c>
      <c r="E25" s="15">
        <v>0</v>
      </c>
      <c r="F25" s="15">
        <v>1</v>
      </c>
      <c r="G25" s="15">
        <v>14</v>
      </c>
      <c r="H25" s="15">
        <v>15</v>
      </c>
    </row>
    <row r="26" spans="1:10" ht="15.5" x14ac:dyDescent="0.35">
      <c r="A26" s="18" t="s">
        <v>20</v>
      </c>
      <c r="B26" s="15" t="str">
        <f>B10</f>
        <v>SV Erla-Crandorf</v>
      </c>
      <c r="C26" s="19" t="str">
        <f>B11</f>
        <v>Gym. Olbernhau</v>
      </c>
      <c r="D26" s="15" t="str">
        <f>D14</f>
        <v>1. Satz</v>
      </c>
      <c r="E26" s="15">
        <v>0</v>
      </c>
      <c r="F26" s="15">
        <v>1</v>
      </c>
      <c r="G26" s="15">
        <v>8</v>
      </c>
      <c r="H26" s="15">
        <v>15</v>
      </c>
      <c r="I26" s="10">
        <v>1</v>
      </c>
      <c r="J26" s="10">
        <v>5</v>
      </c>
    </row>
    <row r="27" spans="1:10" ht="15.5" x14ac:dyDescent="0.35">
      <c r="A27" s="18"/>
      <c r="B27" s="15"/>
      <c r="C27" s="15"/>
      <c r="D27" s="15" t="str">
        <f>D15</f>
        <v>2. Satz</v>
      </c>
      <c r="E27" s="15">
        <v>1</v>
      </c>
      <c r="F27" s="15">
        <v>0</v>
      </c>
      <c r="G27" s="15">
        <v>10</v>
      </c>
      <c r="H27" s="15">
        <v>15</v>
      </c>
    </row>
    <row r="28" spans="1:10" ht="15.5" x14ac:dyDescent="0.35">
      <c r="A28" s="18" t="s">
        <v>21</v>
      </c>
      <c r="B28" s="15" t="str">
        <f>B5</f>
        <v>OS Adam Ries 1</v>
      </c>
      <c r="C28" s="15" t="str">
        <f>B7</f>
        <v>CW-Gym. Aue</v>
      </c>
      <c r="D28" s="15" t="str">
        <f>D14</f>
        <v>1. Satz</v>
      </c>
      <c r="E28" s="15">
        <v>0</v>
      </c>
      <c r="F28" s="15">
        <v>1</v>
      </c>
      <c r="G28" s="15">
        <v>12</v>
      </c>
      <c r="H28" s="15">
        <v>15</v>
      </c>
      <c r="I28" s="10">
        <v>2</v>
      </c>
      <c r="J28" s="10">
        <v>5</v>
      </c>
    </row>
    <row r="29" spans="1:10" ht="15.5" x14ac:dyDescent="0.35">
      <c r="A29" s="18"/>
      <c r="B29" s="15"/>
      <c r="C29" s="15"/>
      <c r="D29" s="15" t="str">
        <f>D15</f>
        <v>2. Satz</v>
      </c>
      <c r="E29" s="15">
        <v>0</v>
      </c>
      <c r="F29" s="15">
        <v>1</v>
      </c>
      <c r="G29" s="15">
        <v>10</v>
      </c>
      <c r="H29" s="15">
        <v>15</v>
      </c>
    </row>
    <row r="30" spans="1:10" ht="15.5" x14ac:dyDescent="0.35">
      <c r="A30" s="18" t="s">
        <v>22</v>
      </c>
      <c r="B30" s="15" t="str">
        <f>B6</f>
        <v>OS Adam Ries 2</v>
      </c>
      <c r="C30" s="15" t="str">
        <f>B8</f>
        <v>FOS Geyer</v>
      </c>
      <c r="D30" s="15" t="str">
        <f>D14</f>
        <v>1. Satz</v>
      </c>
      <c r="E30" s="15">
        <v>0</v>
      </c>
      <c r="F30" s="15">
        <v>1</v>
      </c>
      <c r="G30" s="15">
        <v>13</v>
      </c>
      <c r="H30" s="15">
        <v>15</v>
      </c>
      <c r="I30" s="10">
        <v>3</v>
      </c>
      <c r="J30" s="10">
        <v>5</v>
      </c>
    </row>
    <row r="31" spans="1:10" ht="15.5" x14ac:dyDescent="0.35">
      <c r="A31" s="18"/>
      <c r="B31" s="15"/>
      <c r="C31" s="15"/>
      <c r="D31" s="15" t="str">
        <f>D15</f>
        <v>2. Satz</v>
      </c>
      <c r="E31" s="15">
        <v>0</v>
      </c>
      <c r="F31" s="15">
        <v>1</v>
      </c>
      <c r="G31" s="15">
        <v>6</v>
      </c>
      <c r="H31" s="15">
        <v>15</v>
      </c>
    </row>
    <row r="32" spans="1:10" ht="15.5" x14ac:dyDescent="0.35">
      <c r="A32" s="18" t="s">
        <v>23</v>
      </c>
      <c r="B32" s="15" t="str">
        <f>B10</f>
        <v>SV Erla-Crandorf</v>
      </c>
      <c r="C32" s="15" t="str">
        <f>B5</f>
        <v>OS Adam Ries 1</v>
      </c>
      <c r="D32" s="15" t="s">
        <v>13</v>
      </c>
      <c r="E32" s="15">
        <v>0</v>
      </c>
      <c r="F32" s="15">
        <v>1</v>
      </c>
      <c r="G32" s="15">
        <v>13</v>
      </c>
      <c r="H32" s="15">
        <v>15</v>
      </c>
      <c r="I32" s="10">
        <v>1</v>
      </c>
      <c r="J32" s="10">
        <v>4</v>
      </c>
    </row>
    <row r="33" spans="1:10" ht="15.5" x14ac:dyDescent="0.35">
      <c r="A33" s="18"/>
      <c r="B33" s="15"/>
      <c r="C33" s="15"/>
      <c r="D33" s="15" t="s">
        <v>14</v>
      </c>
      <c r="E33" s="15">
        <v>0</v>
      </c>
      <c r="F33" s="15">
        <v>1</v>
      </c>
      <c r="G33" s="15">
        <v>4</v>
      </c>
      <c r="H33" s="15">
        <v>15</v>
      </c>
    </row>
    <row r="34" spans="1:10" ht="15.5" x14ac:dyDescent="0.35">
      <c r="A34" s="18" t="s">
        <v>24</v>
      </c>
      <c r="B34" s="15" t="str">
        <f>B9</f>
        <v>OS Auerbach</v>
      </c>
      <c r="C34" s="15" t="str">
        <f>B6</f>
        <v>OS Adam Ries 2</v>
      </c>
      <c r="D34" s="15" t="s">
        <v>13</v>
      </c>
      <c r="E34" s="15">
        <v>0</v>
      </c>
      <c r="F34" s="15">
        <v>1</v>
      </c>
      <c r="G34" s="15">
        <v>9</v>
      </c>
      <c r="H34" s="15">
        <v>15</v>
      </c>
      <c r="I34" s="10">
        <v>2</v>
      </c>
      <c r="J34" s="10">
        <v>4</v>
      </c>
    </row>
    <row r="35" spans="1:10" ht="15.5" x14ac:dyDescent="0.35">
      <c r="A35" s="18"/>
      <c r="B35" s="15"/>
      <c r="C35" s="15"/>
      <c r="D35" s="15" t="s">
        <v>14</v>
      </c>
      <c r="E35" s="15">
        <v>0</v>
      </c>
      <c r="F35" s="15">
        <v>1</v>
      </c>
      <c r="G35" s="15">
        <v>6</v>
      </c>
      <c r="H35" s="15">
        <v>15</v>
      </c>
    </row>
    <row r="36" spans="1:10" ht="15.5" x14ac:dyDescent="0.35">
      <c r="A36" s="18" t="s">
        <v>25</v>
      </c>
      <c r="B36" s="15" t="str">
        <f>B11</f>
        <v>Gym. Olbernhau</v>
      </c>
      <c r="C36" s="15" t="str">
        <f>B7</f>
        <v>CW-Gym. Aue</v>
      </c>
      <c r="D36" s="15" t="s">
        <v>13</v>
      </c>
      <c r="E36" s="15">
        <v>0</v>
      </c>
      <c r="F36" s="15">
        <v>1</v>
      </c>
      <c r="G36" s="15">
        <v>7</v>
      </c>
      <c r="H36" s="15">
        <v>15</v>
      </c>
      <c r="I36" s="10">
        <v>3</v>
      </c>
      <c r="J36" s="10">
        <v>4</v>
      </c>
    </row>
    <row r="37" spans="1:10" ht="15.5" x14ac:dyDescent="0.35">
      <c r="A37" s="18"/>
      <c r="B37" s="15"/>
      <c r="C37" s="15"/>
      <c r="D37" s="15" t="s">
        <v>14</v>
      </c>
      <c r="E37" s="15">
        <v>0</v>
      </c>
      <c r="F37" s="15">
        <v>1</v>
      </c>
      <c r="G37" s="15">
        <v>5</v>
      </c>
      <c r="H37" s="15">
        <v>15</v>
      </c>
    </row>
    <row r="38" spans="1:10" ht="15.5" x14ac:dyDescent="0.35">
      <c r="A38" s="18" t="s">
        <v>26</v>
      </c>
      <c r="B38" s="15" t="str">
        <f>B9</f>
        <v>OS Auerbach</v>
      </c>
      <c r="C38" s="9" t="str">
        <f>B11</f>
        <v>Gym. Olbernhau</v>
      </c>
      <c r="D38" s="15" t="str">
        <f>D14</f>
        <v>1. Satz</v>
      </c>
      <c r="E38" s="15">
        <v>0</v>
      </c>
      <c r="F38" s="15">
        <v>1</v>
      </c>
      <c r="G38" s="15">
        <v>10</v>
      </c>
      <c r="H38" s="15">
        <v>15</v>
      </c>
      <c r="I38" s="10">
        <v>1</v>
      </c>
      <c r="J38" s="10">
        <v>3</v>
      </c>
    </row>
    <row r="39" spans="1:10" ht="15.5" x14ac:dyDescent="0.35">
      <c r="A39" s="18"/>
      <c r="B39" s="15"/>
      <c r="C39" s="15"/>
      <c r="D39" s="15" t="str">
        <f>D15</f>
        <v>2. Satz</v>
      </c>
      <c r="E39" s="15">
        <v>0</v>
      </c>
      <c r="F39" s="15">
        <v>1</v>
      </c>
      <c r="G39" s="15">
        <v>10</v>
      </c>
      <c r="H39" s="15">
        <v>15</v>
      </c>
    </row>
    <row r="40" spans="1:10" ht="15.5" x14ac:dyDescent="0.35">
      <c r="A40" s="18" t="s">
        <v>27</v>
      </c>
      <c r="B40" s="15" t="str">
        <f>B8</f>
        <v>FOS Geyer</v>
      </c>
      <c r="C40" s="15" t="str">
        <f>B5</f>
        <v>OS Adam Ries 1</v>
      </c>
      <c r="D40" s="15" t="s">
        <v>13</v>
      </c>
      <c r="E40" s="15">
        <v>1</v>
      </c>
      <c r="F40" s="15">
        <v>0</v>
      </c>
      <c r="G40" s="15">
        <v>15</v>
      </c>
      <c r="H40" s="15">
        <v>7</v>
      </c>
      <c r="I40" s="10">
        <v>2</v>
      </c>
      <c r="J40" s="10">
        <v>3</v>
      </c>
    </row>
    <row r="41" spans="1:10" ht="15.5" x14ac:dyDescent="0.35">
      <c r="A41" s="18"/>
      <c r="B41" s="15"/>
      <c r="C41" s="15"/>
      <c r="D41" s="15" t="s">
        <v>14</v>
      </c>
      <c r="E41" s="15">
        <v>1</v>
      </c>
      <c r="F41" s="15">
        <v>0</v>
      </c>
      <c r="G41" s="15">
        <v>15</v>
      </c>
      <c r="H41" s="15">
        <v>13</v>
      </c>
    </row>
    <row r="42" spans="1:10" ht="15.5" x14ac:dyDescent="0.35">
      <c r="A42" s="18" t="s">
        <v>28</v>
      </c>
      <c r="B42" s="15" t="str">
        <f>B10</f>
        <v>SV Erla-Crandorf</v>
      </c>
      <c r="C42" s="15" t="str">
        <f>B6</f>
        <v>OS Adam Ries 2</v>
      </c>
      <c r="D42" s="15" t="s">
        <v>13</v>
      </c>
      <c r="E42" s="15">
        <v>1</v>
      </c>
      <c r="F42" s="15">
        <v>0</v>
      </c>
      <c r="G42" s="15">
        <v>15</v>
      </c>
      <c r="H42" s="15">
        <v>8</v>
      </c>
      <c r="I42" s="10">
        <v>3</v>
      </c>
      <c r="J42" s="10">
        <v>3</v>
      </c>
    </row>
    <row r="43" spans="1:10" ht="15.5" x14ac:dyDescent="0.35">
      <c r="A43" s="18"/>
      <c r="B43" s="15"/>
      <c r="C43" s="15"/>
      <c r="D43" s="15" t="s">
        <v>14</v>
      </c>
      <c r="E43" s="15">
        <v>1</v>
      </c>
      <c r="F43" s="15">
        <v>0</v>
      </c>
      <c r="G43" s="15">
        <v>15</v>
      </c>
      <c r="H43" s="15">
        <v>14</v>
      </c>
    </row>
    <row r="44" spans="1:10" ht="15.5" x14ac:dyDescent="0.35">
      <c r="A44" s="18" t="s">
        <v>29</v>
      </c>
      <c r="B44" s="15" t="str">
        <f>B11</f>
        <v>Gym. Olbernhau</v>
      </c>
      <c r="C44" s="15" t="str">
        <f>B8</f>
        <v>FOS Geyer</v>
      </c>
      <c r="D44" s="15" t="s">
        <v>13</v>
      </c>
      <c r="E44" s="15">
        <v>0</v>
      </c>
      <c r="F44" s="15">
        <v>1</v>
      </c>
      <c r="G44" s="15">
        <v>14</v>
      </c>
      <c r="H44" s="15">
        <v>15</v>
      </c>
      <c r="I44" s="10">
        <v>1</v>
      </c>
      <c r="J44" s="10">
        <v>2</v>
      </c>
    </row>
    <row r="45" spans="1:10" ht="15.5" x14ac:dyDescent="0.35">
      <c r="A45" s="18"/>
      <c r="B45" s="15"/>
      <c r="C45" s="15"/>
      <c r="D45" s="15" t="s">
        <v>14</v>
      </c>
      <c r="E45" s="15">
        <v>1</v>
      </c>
      <c r="F45" s="15">
        <v>0</v>
      </c>
      <c r="G45" s="15">
        <v>15</v>
      </c>
      <c r="H45" s="15">
        <v>14</v>
      </c>
    </row>
    <row r="46" spans="1:10" ht="15.5" x14ac:dyDescent="0.35">
      <c r="A46" s="18" t="s">
        <v>30</v>
      </c>
      <c r="B46" s="15" t="str">
        <f>B5</f>
        <v>OS Adam Ries 1</v>
      </c>
      <c r="C46" s="15" t="str">
        <f>B9</f>
        <v>OS Auerbach</v>
      </c>
      <c r="D46" s="15" t="s">
        <v>13</v>
      </c>
      <c r="E46" s="15">
        <v>0</v>
      </c>
      <c r="F46" s="15">
        <v>1</v>
      </c>
      <c r="G46" s="15">
        <v>12</v>
      </c>
      <c r="H46" s="15">
        <v>15</v>
      </c>
      <c r="I46" s="10">
        <v>2</v>
      </c>
      <c r="J46" s="10">
        <v>2</v>
      </c>
    </row>
    <row r="47" spans="1:10" ht="15.5" x14ac:dyDescent="0.35">
      <c r="A47" s="18"/>
      <c r="B47" s="15"/>
      <c r="C47" s="15"/>
      <c r="D47" s="15" t="s">
        <v>14</v>
      </c>
      <c r="E47" s="15">
        <v>0</v>
      </c>
      <c r="F47" s="15">
        <v>1</v>
      </c>
      <c r="G47" s="15">
        <v>10</v>
      </c>
      <c r="H47" s="15">
        <v>15</v>
      </c>
    </row>
    <row r="48" spans="1:10" ht="15.5" x14ac:dyDescent="0.35">
      <c r="A48" s="18" t="s">
        <v>31</v>
      </c>
      <c r="B48" s="15" t="str">
        <f>B7</f>
        <v>CW-Gym. Aue</v>
      </c>
      <c r="C48" s="15" t="str">
        <f>B10</f>
        <v>SV Erla-Crandorf</v>
      </c>
      <c r="D48" s="15" t="s">
        <v>13</v>
      </c>
      <c r="E48" s="15">
        <v>1</v>
      </c>
      <c r="F48" s="15">
        <v>0</v>
      </c>
      <c r="G48" s="15">
        <v>15</v>
      </c>
      <c r="H48" s="15">
        <v>3</v>
      </c>
      <c r="I48" s="10">
        <v>3</v>
      </c>
      <c r="J48" s="10">
        <v>2</v>
      </c>
    </row>
    <row r="49" spans="1:10" ht="15.5" x14ac:dyDescent="0.35">
      <c r="A49" s="18"/>
      <c r="B49" s="15"/>
      <c r="C49" s="15"/>
      <c r="D49" s="15" t="s">
        <v>14</v>
      </c>
      <c r="E49" s="15">
        <v>1</v>
      </c>
      <c r="F49" s="15">
        <v>0</v>
      </c>
      <c r="G49" s="15">
        <v>15</v>
      </c>
      <c r="H49" s="15">
        <v>10</v>
      </c>
    </row>
    <row r="50" spans="1:10" ht="15.5" x14ac:dyDescent="0.35">
      <c r="A50" s="18" t="s">
        <v>32</v>
      </c>
      <c r="B50" s="15" t="str">
        <f>B7</f>
        <v>CW-Gym. Aue</v>
      </c>
      <c r="C50" s="15" t="str">
        <f>B9</f>
        <v>OS Auerbach</v>
      </c>
      <c r="D50" s="15" t="s">
        <v>13</v>
      </c>
      <c r="E50" s="15">
        <v>1</v>
      </c>
      <c r="F50" s="15">
        <v>0</v>
      </c>
      <c r="G50" s="15">
        <v>15</v>
      </c>
      <c r="H50" s="15">
        <v>14</v>
      </c>
      <c r="I50" s="10">
        <v>1</v>
      </c>
      <c r="J50" s="10">
        <v>1</v>
      </c>
    </row>
    <row r="51" spans="1:10" ht="15.5" x14ac:dyDescent="0.35">
      <c r="A51" s="18"/>
      <c r="B51" s="15"/>
      <c r="C51" s="15"/>
      <c r="D51" s="15" t="s">
        <v>14</v>
      </c>
      <c r="E51" s="15">
        <v>1</v>
      </c>
      <c r="F51" s="15">
        <v>0</v>
      </c>
      <c r="G51" s="15">
        <v>15</v>
      </c>
      <c r="H51" s="15">
        <v>12</v>
      </c>
    </row>
    <row r="52" spans="1:10" ht="15.5" x14ac:dyDescent="0.35">
      <c r="A52" s="18" t="s">
        <v>33</v>
      </c>
      <c r="B52" s="15" t="str">
        <f>B6</f>
        <v>OS Adam Ries 2</v>
      </c>
      <c r="C52" s="15" t="str">
        <f>B11</f>
        <v>Gym. Olbernhau</v>
      </c>
      <c r="D52" s="15" t="s">
        <v>13</v>
      </c>
      <c r="E52" s="15">
        <v>0</v>
      </c>
      <c r="F52" s="15">
        <v>1</v>
      </c>
      <c r="G52" s="15">
        <v>13</v>
      </c>
      <c r="H52" s="15">
        <v>15</v>
      </c>
      <c r="I52" s="10">
        <v>2</v>
      </c>
      <c r="J52" s="10">
        <v>1</v>
      </c>
    </row>
    <row r="53" spans="1:10" ht="15.5" x14ac:dyDescent="0.35">
      <c r="A53" s="18"/>
      <c r="B53" s="15"/>
      <c r="C53" s="15"/>
      <c r="D53" s="15" t="s">
        <v>14</v>
      </c>
      <c r="E53" s="15">
        <v>1</v>
      </c>
      <c r="F53" s="15">
        <v>0</v>
      </c>
      <c r="G53" s="15">
        <v>15</v>
      </c>
      <c r="H53" s="15">
        <v>14</v>
      </c>
    </row>
    <row r="54" spans="1:10" ht="15.5" x14ac:dyDescent="0.35">
      <c r="A54" s="18" t="s">
        <v>34</v>
      </c>
      <c r="B54" s="15" t="str">
        <f>B8</f>
        <v>FOS Geyer</v>
      </c>
      <c r="C54" s="15" t="str">
        <f>B10</f>
        <v>SV Erla-Crandorf</v>
      </c>
      <c r="D54" s="15" t="s">
        <v>13</v>
      </c>
      <c r="E54" s="15">
        <v>1</v>
      </c>
      <c r="F54" s="15">
        <v>0</v>
      </c>
      <c r="G54" s="15">
        <v>15</v>
      </c>
      <c r="H54" s="15">
        <v>12</v>
      </c>
      <c r="I54" s="10">
        <v>3</v>
      </c>
      <c r="J54" s="10">
        <v>1</v>
      </c>
    </row>
    <row r="55" spans="1:10" ht="15.5" x14ac:dyDescent="0.35">
      <c r="A55" s="18"/>
      <c r="B55" s="15"/>
      <c r="C55" s="15"/>
      <c r="D55" s="15" t="s">
        <v>14</v>
      </c>
      <c r="E55" s="15">
        <v>0</v>
      </c>
      <c r="F55" s="15">
        <v>1</v>
      </c>
      <c r="G55" s="15">
        <v>14</v>
      </c>
      <c r="H55" s="15">
        <v>15</v>
      </c>
    </row>
    <row r="56" spans="1:10" ht="15.5" x14ac:dyDescent="0.35">
      <c r="A56" s="20"/>
      <c r="B56" s="9"/>
      <c r="C56" s="9"/>
      <c r="D56" s="9"/>
      <c r="E56" s="9"/>
      <c r="F56" s="9"/>
      <c r="G56" s="9"/>
      <c r="H56" s="9"/>
    </row>
    <row r="57" spans="1:10" ht="18" x14ac:dyDescent="0.4">
      <c r="A57" s="21"/>
      <c r="B57" s="5" t="s">
        <v>35</v>
      </c>
      <c r="C57" s="9"/>
      <c r="D57" s="9"/>
      <c r="E57" s="9"/>
      <c r="F57" s="9"/>
      <c r="G57" s="9"/>
      <c r="H57" s="9"/>
    </row>
    <row r="58" spans="1:10" ht="20" x14ac:dyDescent="0.4">
      <c r="A58" s="22" t="s">
        <v>36</v>
      </c>
      <c r="B58" s="22" t="s">
        <v>37</v>
      </c>
      <c r="C58" s="23" t="s">
        <v>38</v>
      </c>
      <c r="D58" s="7"/>
      <c r="E58" s="16" t="s">
        <v>9</v>
      </c>
      <c r="F58" s="16"/>
      <c r="G58" s="17" t="s">
        <v>9</v>
      </c>
      <c r="H58" s="17"/>
    </row>
    <row r="59" spans="1:10" ht="17.5" x14ac:dyDescent="0.35">
      <c r="A59" s="25" t="s">
        <v>54</v>
      </c>
      <c r="B59" s="7" t="str">
        <f>B5</f>
        <v>OS Adam Ries 1</v>
      </c>
      <c r="C59" s="22">
        <f t="shared" ref="C59:C65" si="0">G59-H59</f>
        <v>-25</v>
      </c>
      <c r="D59" s="22"/>
      <c r="E59" s="7">
        <f>SUM(E14:E15,F20:F21,E28:E29,F32:F33,F40:F41,E46:E47)</f>
        <v>3</v>
      </c>
      <c r="F59" s="7">
        <f>SUM(F14:F15,E20:E21,F28:F29,E32:E33,E40:E41,F46:F47)</f>
        <v>9</v>
      </c>
      <c r="G59" s="7">
        <f>SUM(G14:G15,H20:H21,G28:G29,H32:H33,H40:H41,G46:G47)</f>
        <v>138</v>
      </c>
      <c r="H59" s="7">
        <f>SUM(H14:H15,G20:G21,H28:H29,G32:G33,G40:G41,H46:H47)</f>
        <v>163</v>
      </c>
    </row>
    <row r="60" spans="1:10" ht="17.5" x14ac:dyDescent="0.35">
      <c r="A60" s="25" t="s">
        <v>51</v>
      </c>
      <c r="B60" s="7" t="str">
        <f>B6</f>
        <v>OS Adam Ries 2</v>
      </c>
      <c r="C60" s="22">
        <f t="shared" si="0"/>
        <v>-7</v>
      </c>
      <c r="D60" s="22"/>
      <c r="E60" s="7">
        <f>SUM(F14:F15,E22:E23,E30:E31,F34:F35,F42:F43,E52:E53)</f>
        <v>5</v>
      </c>
      <c r="F60" s="7">
        <f>SUM(E14:E15,F22:F23,F30:F31,E34:E35,E42:E43,F52:F53)</f>
        <v>7</v>
      </c>
      <c r="G60" s="7">
        <f>SUM(H14:H15,G22:G23,G30:G31,H34:H35,H42:H43,G52:G53)</f>
        <v>151</v>
      </c>
      <c r="H60" s="7">
        <f>SUM(G14:G15,H22:H23,H30:H31,G34:G35,G42:G43,H52:H53)</f>
        <v>158</v>
      </c>
    </row>
    <row r="61" spans="1:10" ht="17.5" x14ac:dyDescent="0.35">
      <c r="A61" s="25" t="s">
        <v>48</v>
      </c>
      <c r="B61" s="7" t="str">
        <f>B7</f>
        <v>CW-Gym. Aue</v>
      </c>
      <c r="C61" s="22">
        <f t="shared" si="0"/>
        <v>60</v>
      </c>
      <c r="D61" s="22"/>
      <c r="E61" s="7">
        <f>SUM(E16:E17,F22:F23,F28:F29,F36:F37,E50:E51,E48:E49)</f>
        <v>11</v>
      </c>
      <c r="F61" s="7">
        <f>SUM(F16:F17,E22:E23,E28:E29,E36:E37,F50:F51,F48:F49)</f>
        <v>1</v>
      </c>
      <c r="G61" s="7">
        <f>SUM(G16:G17,H22:H23,H28:H29,H36:H37,G50:G51,G48:G49)</f>
        <v>175</v>
      </c>
      <c r="H61" s="7">
        <f>SUM(H16:H17,G22:G23,G28:G29,G36:G37,H50:H51,H48:H49)</f>
        <v>115</v>
      </c>
    </row>
    <row r="62" spans="1:10" ht="17.5" x14ac:dyDescent="0.35">
      <c r="A62" s="25" t="s">
        <v>50</v>
      </c>
      <c r="B62" s="7" t="str">
        <f>B8</f>
        <v>FOS Geyer</v>
      </c>
      <c r="C62" s="22">
        <f t="shared" si="0"/>
        <v>10</v>
      </c>
      <c r="D62" s="22"/>
      <c r="E62" s="7">
        <f>SUM(F16:F17,E24:E25,F30:F31,E40:E41,F44:F45,E54:E55)</f>
        <v>7</v>
      </c>
      <c r="F62" s="7">
        <f>SUM(E16:E17,F24:F25,E30:E31,F40:F41,E44:E45,F54:F55)</f>
        <v>5</v>
      </c>
      <c r="G62" s="7">
        <f>SUM(H16:H17,G24:G25,H30:H31,G40:G41,H44:H45,G54:G55)</f>
        <v>163</v>
      </c>
      <c r="H62" s="7">
        <f>SUM(G16:G17,H24:H25,G30:G31,H40:H41,G44:G45,H54:H55)</f>
        <v>153</v>
      </c>
    </row>
    <row r="63" spans="1:10" ht="17.5" x14ac:dyDescent="0.35">
      <c r="A63" s="25" t="s">
        <v>52</v>
      </c>
      <c r="B63" s="7" t="str">
        <f>B9</f>
        <v>OS Auerbach</v>
      </c>
      <c r="C63" s="22">
        <f t="shared" si="0"/>
        <v>-14</v>
      </c>
      <c r="D63" s="22"/>
      <c r="E63" s="7">
        <f>SUM(E18:E19,F24:F25,E38:E39,E34:E35,F50:F51,F46:F47)</f>
        <v>5</v>
      </c>
      <c r="F63" s="7">
        <f>SUM(F18,F19,E24,E25,F34,F35,F38,F39,E46,E47,E50,E51)</f>
        <v>7</v>
      </c>
      <c r="G63" s="7">
        <f>SUM(G18:G19,H24:H25,G38:G39,G34:G35,H50:H51,H46:H47)</f>
        <v>149</v>
      </c>
      <c r="H63" s="7">
        <f>SUM(H18:H19,G24:G25,H38:H39,H34:H35,G50:G51,G46:G47)</f>
        <v>163</v>
      </c>
    </row>
    <row r="64" spans="1:10" ht="17.5" x14ac:dyDescent="0.35">
      <c r="A64" s="25" t="s">
        <v>53</v>
      </c>
      <c r="B64" s="23" t="str">
        <f>B10</f>
        <v>SV Erla-Crandorf</v>
      </c>
      <c r="C64" s="22">
        <f t="shared" si="0"/>
        <v>-44</v>
      </c>
      <c r="D64" s="15"/>
      <c r="E64" s="7">
        <f>SUM(F18:F19,E26:E27,E32:E33,E42:E43,F48:F49,F54:F55)</f>
        <v>4</v>
      </c>
      <c r="F64" s="7">
        <f>SUM(E18:E19,F26:F27,F32:F33,F42:F43,E48:E49,E54:E55)</f>
        <v>8</v>
      </c>
      <c r="G64" s="7">
        <f>SUM(H18:H19,G26:G27,G32:G33,G42:G43,H48:H49,H54:H55)</f>
        <v>127</v>
      </c>
      <c r="H64" s="7">
        <f>SUM(G18:G19,H26:H27,H32:H33,H42:H43,G48:G49,G54:G55)</f>
        <v>171</v>
      </c>
    </row>
    <row r="65" spans="1:8" ht="17.5" x14ac:dyDescent="0.35">
      <c r="A65" s="26" t="s">
        <v>49</v>
      </c>
      <c r="B65" s="23" t="str">
        <f>B11</f>
        <v>Gym. Olbernhau</v>
      </c>
      <c r="C65" s="22">
        <f t="shared" si="0"/>
        <v>20</v>
      </c>
      <c r="D65" s="24"/>
      <c r="E65" s="7">
        <f>SUM(E20:E21,F26:F27,F38:F39,E36:E37,E44:E45,F52:F53)</f>
        <v>7</v>
      </c>
      <c r="F65" s="7">
        <f>SUM(F20:F21,E26:E27,E38:E39,F36:F37,F44:F45,E52:E53)</f>
        <v>5</v>
      </c>
      <c r="G65" s="7">
        <f>SUM(G20:G21,H26:H27,H38:H39,G36:G37,G44:G45,H52:H53)</f>
        <v>160</v>
      </c>
      <c r="H65" s="7">
        <f>SUM(H20:H21,G26:G27,G38:G39,H36:H37,H44:H45,G52:G53)</f>
        <v>140</v>
      </c>
    </row>
  </sheetData>
  <pageMargins left="0.62992125984251968" right="0.23622047244094491" top="0" bottom="0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Klassen 7 und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2023-06-05T15:01:30Z</cp:lastPrinted>
  <dcterms:created xsi:type="dcterms:W3CDTF">2023-06-03T07:06:20Z</dcterms:created>
  <dcterms:modified xsi:type="dcterms:W3CDTF">2023-06-05T16:25:34Z</dcterms:modified>
</cp:coreProperties>
</file>