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00" activeTab="1"/>
  </bookViews>
  <sheets>
    <sheet name="Wettkampf" sheetId="1" r:id="rId1"/>
    <sheet name="Platzierung" sheetId="2" r:id="rId2"/>
    <sheet name="Liste" sheetId="3" r:id="rId3"/>
  </sheets>
  <definedNames/>
  <calcPr fullCalcOnLoad="1"/>
</workbook>
</file>

<file path=xl/sharedStrings.xml><?xml version="1.0" encoding="utf-8"?>
<sst xmlns="http://schemas.openxmlformats.org/spreadsheetml/2006/main" count="99" uniqueCount="46">
  <si>
    <t>Grundschule</t>
  </si>
  <si>
    <t>Punkte</t>
  </si>
  <si>
    <t>Platzierung</t>
  </si>
  <si>
    <t>WK 1 Zeit</t>
  </si>
  <si>
    <t>WK 2  Zeit</t>
  </si>
  <si>
    <t>WK 3  Zeit</t>
  </si>
  <si>
    <t>WK 4  Zeit</t>
  </si>
  <si>
    <t>in min</t>
  </si>
  <si>
    <t>GS Sehmatal</t>
  </si>
  <si>
    <t>GS Kleinrückerswalde</t>
  </si>
  <si>
    <t>GS An der Riesenburg</t>
  </si>
  <si>
    <t>GS Friedrich Fröbel</t>
  </si>
  <si>
    <t>GS Königswalde</t>
  </si>
  <si>
    <t>Platz</t>
  </si>
  <si>
    <t>Schule</t>
  </si>
  <si>
    <t>Rang</t>
  </si>
  <si>
    <t xml:space="preserve">WK 1  </t>
  </si>
  <si>
    <t xml:space="preserve">WK 2  </t>
  </si>
  <si>
    <t xml:space="preserve">WK 3  </t>
  </si>
  <si>
    <t xml:space="preserve">WK 4  </t>
  </si>
  <si>
    <t>GS Crottendorf</t>
  </si>
  <si>
    <t>Ergebnisse JtfO WK V im Schwimmen</t>
  </si>
  <si>
    <t>BZ Adam Ries GS</t>
  </si>
  <si>
    <t>GS Drebach</t>
  </si>
  <si>
    <t>GS Ehrenfriedersdorf</t>
  </si>
  <si>
    <t>GS Elterlein</t>
  </si>
  <si>
    <t>GS Wiesa</t>
  </si>
  <si>
    <t>Wertungs-</t>
  </si>
  <si>
    <t>zeit</t>
  </si>
  <si>
    <t>Straf-</t>
  </si>
  <si>
    <t>sek.</t>
  </si>
  <si>
    <t xml:space="preserve">GS Crottendorf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</si>
  <si>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</si>
  <si>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</si>
  <si>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</si>
  <si>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</si>
  <si>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</si>
  <si>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</si>
  <si>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</si>
  <si>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</si>
  <si>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</si>
  <si>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</si>
  <si>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</si>
  <si>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Bei Punktgleichheit entscheidet</t>
  </si>
  <si>
    <t>die bessere Platzierung beim</t>
  </si>
  <si>
    <t>Staffellauf.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</si>
</sst>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7" fontId="2" fillId="0" borderId="0" xfId="0" applyNumberFormat="1" applyFont="1" applyAlignment="1">
      <alignment/>
    </xf>
    <xf numFmtId="4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7" fontId="2" fillId="0" borderId="0" xfId="0" applyNumberFormat="1" applyFont="1" applyFill="1" applyAlignment="1">
      <alignment horizontal="center"/>
    </xf>
    <xf numFmtId="47" fontId="0" fillId="0" borderId="0" xfId="0" applyNumberFormat="1" applyFill="1" applyBorder="1" applyAlignment="1">
      <alignment horizontal="center"/>
    </xf>
    <xf numFmtId="47" fontId="0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47" fontId="2" fillId="0" borderId="10" xfId="0" applyNumberFormat="1" applyFont="1" applyBorder="1" applyAlignment="1">
      <alignment/>
    </xf>
    <xf numFmtId="47" fontId="3" fillId="0" borderId="10" xfId="0" applyNumberFormat="1" applyFont="1" applyBorder="1" applyAlignment="1">
      <alignment/>
    </xf>
    <xf numFmtId="47" fontId="2" fillId="0" borderId="10" xfId="0" applyNumberFormat="1" applyFont="1" applyBorder="1" applyAlignment="1">
      <alignment horizontal="center"/>
    </xf>
    <xf numFmtId="47" fontId="3" fillId="0" borderId="10" xfId="0" applyNumberFormat="1" applyFont="1" applyBorder="1" applyAlignment="1">
      <alignment horizontal="center"/>
    </xf>
    <xf numFmtId="47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47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27.57421875" style="2" bestFit="1" customWidth="1"/>
    <col min="2" max="2" width="11.140625" style="3" bestFit="1" customWidth="1"/>
    <col min="3" max="5" width="11.7109375" style="3" bestFit="1" customWidth="1"/>
    <col min="6" max="6" width="8.8515625" style="2" bestFit="1" customWidth="1"/>
    <col min="7" max="9" width="8.00390625" style="2" bestFit="1" customWidth="1"/>
    <col min="10" max="10" width="8.140625" style="2" bestFit="1" customWidth="1"/>
    <col min="11" max="11" width="12.57421875" style="2" customWidth="1"/>
    <col min="12" max="12" width="13.140625" style="2" customWidth="1"/>
    <col min="13" max="13" width="11.7109375" style="2" customWidth="1"/>
    <col min="14" max="16384" width="11.421875" style="2" customWidth="1"/>
  </cols>
  <sheetData>
    <row r="1" spans="1:11" ht="15">
      <c r="A1" s="2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2" t="s">
        <v>16</v>
      </c>
      <c r="G1" s="2" t="s">
        <v>17</v>
      </c>
      <c r="H1" s="2" t="s">
        <v>18</v>
      </c>
      <c r="I1" s="2" t="s">
        <v>19</v>
      </c>
      <c r="J1" s="2" t="s">
        <v>1</v>
      </c>
      <c r="K1" s="2" t="s">
        <v>2</v>
      </c>
    </row>
    <row r="2" spans="2:11" ht="15">
      <c r="B2" s="4" t="s">
        <v>7</v>
      </c>
      <c r="C2" s="4" t="s">
        <v>7</v>
      </c>
      <c r="D2" s="4" t="s">
        <v>7</v>
      </c>
      <c r="E2" s="4" t="s">
        <v>7</v>
      </c>
      <c r="F2" s="5" t="s">
        <v>15</v>
      </c>
      <c r="G2" s="5" t="s">
        <v>15</v>
      </c>
      <c r="H2" s="5" t="s">
        <v>15</v>
      </c>
      <c r="I2" s="5" t="s">
        <v>15</v>
      </c>
      <c r="J2" s="5"/>
      <c r="K2" s="5"/>
    </row>
    <row r="3" spans="2:11" ht="15">
      <c r="B3" s="4"/>
      <c r="C3" s="4"/>
      <c r="D3" s="4"/>
      <c r="E3" s="4"/>
      <c r="F3" s="5"/>
      <c r="G3" s="5"/>
      <c r="H3" s="5"/>
      <c r="I3" s="5"/>
      <c r="J3" s="5"/>
      <c r="K3" s="5"/>
    </row>
    <row r="4" spans="1:11" ht="15">
      <c r="A4" s="2" t="s">
        <v>8</v>
      </c>
      <c r="B4" s="7">
        <v>0.0014554398148148148</v>
      </c>
      <c r="C4" s="7">
        <v>0.0014975694444444444</v>
      </c>
      <c r="D4" s="7">
        <v>0.0017931712962962964</v>
      </c>
      <c r="E4" s="7">
        <v>0.0029887731481481484</v>
      </c>
      <c r="F4" s="5">
        <f>RANK(B4,B4:B14,1)</f>
        <v>4</v>
      </c>
      <c r="G4" s="5">
        <f>RANK(C4,C4:C14,1)</f>
        <v>1</v>
      </c>
      <c r="H4" s="5">
        <f>RANK(D4,D4:D14,1)</f>
        <v>4</v>
      </c>
      <c r="I4" s="5">
        <f>RANK(E4,E4:E14,1)</f>
        <v>1</v>
      </c>
      <c r="J4" s="5">
        <f>SUM(F4:I4)</f>
        <v>10</v>
      </c>
      <c r="K4" s="5">
        <f>RANK(J4,J4:J14,1)</f>
        <v>1</v>
      </c>
    </row>
    <row r="5" spans="1:11" ht="15">
      <c r="A5" s="2" t="s">
        <v>26</v>
      </c>
      <c r="B5" s="7">
        <v>0.0015393518518518519</v>
      </c>
      <c r="C5" s="7">
        <v>0.0015809027777777776</v>
      </c>
      <c r="D5" s="7">
        <v>0.0016952546296296297</v>
      </c>
      <c r="E5" s="7">
        <v>0.0034458333333333333</v>
      </c>
      <c r="F5" s="5">
        <f>RANK(B5,B4:B14,1)</f>
        <v>9</v>
      </c>
      <c r="G5" s="5">
        <f>RANK(C5,C4:C14,1)</f>
        <v>2</v>
      </c>
      <c r="H5" s="5">
        <f>RANK(D5,D4:D14,1)</f>
        <v>1</v>
      </c>
      <c r="I5" s="5">
        <f>RANK(E5,E4:E14,1)</f>
        <v>4</v>
      </c>
      <c r="J5" s="5">
        <f aca="true" t="shared" si="0" ref="J5:J14">SUM(F5:I5)</f>
        <v>16</v>
      </c>
      <c r="K5" s="5">
        <f>RANK(J5,J1:J14,1)</f>
        <v>2</v>
      </c>
    </row>
    <row r="6" spans="1:11" ht="15">
      <c r="A6" s="2" t="s">
        <v>11</v>
      </c>
      <c r="B6" s="7">
        <v>0.0014634259259259262</v>
      </c>
      <c r="C6" s="7">
        <v>0.0016938657407407408</v>
      </c>
      <c r="D6" s="7">
        <v>0.0019155092592592592</v>
      </c>
      <c r="E6" s="7">
        <v>0.003456365740740741</v>
      </c>
      <c r="F6" s="5">
        <f>RANK(B6,B4:B14,1)</f>
        <v>7</v>
      </c>
      <c r="G6" s="5">
        <f>RANK(C6,C4:C14,1)</f>
        <v>3</v>
      </c>
      <c r="H6" s="5">
        <f>RANK(D6,D4:D14,1)</f>
        <v>8</v>
      </c>
      <c r="I6" s="5">
        <f>RANK(E6,E4:E14,1)</f>
        <v>5</v>
      </c>
      <c r="J6" s="5">
        <f>SUM(F6:I6)</f>
        <v>23</v>
      </c>
      <c r="K6" s="5">
        <f>RANK(J6,J4:J14,1)</f>
        <v>5</v>
      </c>
    </row>
    <row r="7" spans="1:11" ht="15">
      <c r="A7" s="2" t="s">
        <v>9</v>
      </c>
      <c r="B7" s="7">
        <v>0.001457986111111111</v>
      </c>
      <c r="C7" s="7">
        <v>0.0017534722222222222</v>
      </c>
      <c r="D7" s="7">
        <v>0.00208587962962963</v>
      </c>
      <c r="E7" s="7">
        <v>0.003842939814814815</v>
      </c>
      <c r="F7" s="5">
        <f>RANK(B7,B4:B14,1)</f>
        <v>5</v>
      </c>
      <c r="G7" s="5">
        <f>RANK(C7,C4:C14,1)</f>
        <v>9</v>
      </c>
      <c r="H7" s="5">
        <f>RANK(D7,D4:D14,1)</f>
        <v>10</v>
      </c>
      <c r="I7" s="5">
        <f>RANK(E7,E4:E14,1)</f>
        <v>10</v>
      </c>
      <c r="J7" s="5">
        <f t="shared" si="0"/>
        <v>34</v>
      </c>
      <c r="K7" s="5">
        <f>RANK(J7,J4:J14,1)</f>
        <v>9</v>
      </c>
    </row>
    <row r="8" spans="1:11" ht="15">
      <c r="A8" s="2" t="s">
        <v>24</v>
      </c>
      <c r="B8" s="7">
        <v>0.0017028935185185185</v>
      </c>
      <c r="C8" s="7">
        <v>0.0020358796296296297</v>
      </c>
      <c r="D8" s="7">
        <v>0.001710648148148148</v>
      </c>
      <c r="E8" s="7">
        <v>0.004159722222222223</v>
      </c>
      <c r="F8" s="5">
        <f>RANK(B8,B4:B14,1)</f>
        <v>11</v>
      </c>
      <c r="G8" s="5">
        <f>RANK(C8,C4:C14,1)</f>
        <v>11</v>
      </c>
      <c r="H8" s="5">
        <f>RANK(D8,D4:D14,1)</f>
        <v>2</v>
      </c>
      <c r="I8" s="5">
        <f>RANK(E8,E4:E14,1)</f>
        <v>11</v>
      </c>
      <c r="J8" s="5">
        <f t="shared" si="0"/>
        <v>35</v>
      </c>
      <c r="K8" s="5">
        <f>RANK(J8,J4:J14,1)</f>
        <v>10</v>
      </c>
    </row>
    <row r="9" spans="1:11" ht="15">
      <c r="A9" s="2" t="s">
        <v>22</v>
      </c>
      <c r="B9" s="8">
        <v>0.0015335648148148149</v>
      </c>
      <c r="C9" s="7">
        <v>0.00171875</v>
      </c>
      <c r="D9" s="7">
        <v>0.001798263888888889</v>
      </c>
      <c r="E9" s="7">
        <v>0.0035289351851851853</v>
      </c>
      <c r="F9" s="5">
        <f>RANK(B9,B4:B14,1)</f>
        <v>8</v>
      </c>
      <c r="G9" s="5">
        <f>RANK(C9,C4:C14,1)</f>
        <v>4</v>
      </c>
      <c r="H9" s="5">
        <f>RANK(D9,D4:D14,1)</f>
        <v>5</v>
      </c>
      <c r="I9" s="5">
        <f>RANK(E9,E4:E14,1)</f>
        <v>7</v>
      </c>
      <c r="J9" s="5">
        <f t="shared" si="0"/>
        <v>24</v>
      </c>
      <c r="K9" s="5">
        <f>RANK(J9,J4:J14,1)</f>
        <v>7</v>
      </c>
    </row>
    <row r="10" spans="1:11" ht="15">
      <c r="A10" s="2" t="s">
        <v>10</v>
      </c>
      <c r="B10" s="7">
        <v>0.0014074074074074076</v>
      </c>
      <c r="C10" s="7">
        <v>0.0017303240740740742</v>
      </c>
      <c r="D10" s="7">
        <v>0.001933564814814815</v>
      </c>
      <c r="E10" s="7">
        <v>0.003488541666666667</v>
      </c>
      <c r="F10" s="5">
        <f>RANK(B10,B4:B14,1)</f>
        <v>1</v>
      </c>
      <c r="G10" s="5">
        <f>RANK(C10,C4:C14,1)</f>
        <v>7</v>
      </c>
      <c r="H10" s="5">
        <f>RANK(D10,D4:D14,1)</f>
        <v>9</v>
      </c>
      <c r="I10" s="5">
        <f>RANK(E10,E4:E14,1)</f>
        <v>6</v>
      </c>
      <c r="J10" s="5">
        <f t="shared" si="0"/>
        <v>23</v>
      </c>
      <c r="K10" s="5">
        <f>RANK(J10,J4:J14,1)</f>
        <v>5</v>
      </c>
    </row>
    <row r="11" spans="1:11" ht="15">
      <c r="A11" s="2" t="s">
        <v>31</v>
      </c>
      <c r="B11" s="7">
        <v>0.0014450231481481484</v>
      </c>
      <c r="C11" s="7">
        <v>0.0017437500000000003</v>
      </c>
      <c r="D11" s="7">
        <v>0.001711226851851852</v>
      </c>
      <c r="E11" s="7">
        <v>0.003353935185185185</v>
      </c>
      <c r="F11" s="5">
        <f>RANK(B11,B4:B14,1)</f>
        <v>3</v>
      </c>
      <c r="G11" s="5">
        <f>RANK(C11,C4:C14,1)</f>
        <v>8</v>
      </c>
      <c r="H11" s="5">
        <f>RANK(D11,D4:D14,1)</f>
        <v>3</v>
      </c>
      <c r="I11" s="5">
        <f>RANK(E11,E4:E14,1)</f>
        <v>3</v>
      </c>
      <c r="J11" s="5">
        <f t="shared" si="0"/>
        <v>17</v>
      </c>
      <c r="K11" s="5">
        <f>RANK(J11,J4:J14,1)</f>
        <v>4</v>
      </c>
    </row>
    <row r="12" spans="1:11" ht="15">
      <c r="A12" s="2" t="s">
        <v>12</v>
      </c>
      <c r="B12" s="7">
        <v>0.0015609953703703704</v>
      </c>
      <c r="C12" s="7">
        <v>0.0018034722222222222</v>
      </c>
      <c r="D12" s="7">
        <v>0.0018822916666666667</v>
      </c>
      <c r="E12" s="7">
        <v>0.0035297453703703706</v>
      </c>
      <c r="F12" s="5">
        <f>RANK(B12,B4:B14,1)</f>
        <v>10</v>
      </c>
      <c r="G12" s="5">
        <f>RANK(C12,C4:C14,1)</f>
        <v>10</v>
      </c>
      <c r="H12" s="5">
        <f>RANK(D12,D4:D14,1)</f>
        <v>7</v>
      </c>
      <c r="I12" s="5">
        <f>RANK(E12,E4:E14,1)</f>
        <v>8</v>
      </c>
      <c r="J12" s="5">
        <f t="shared" si="0"/>
        <v>35</v>
      </c>
      <c r="K12" s="5">
        <f>RANK(J12,J4:J14,1)</f>
        <v>10</v>
      </c>
    </row>
    <row r="13" spans="1:11" ht="15">
      <c r="A13" s="2" t="s">
        <v>23</v>
      </c>
      <c r="B13" s="7">
        <v>0.0014623842592592594</v>
      </c>
      <c r="C13" s="7">
        <v>0.0017238425925925928</v>
      </c>
      <c r="D13" s="7">
        <v>0.002222916666666667</v>
      </c>
      <c r="E13" s="7">
        <v>0.003824189814814815</v>
      </c>
      <c r="F13" s="5">
        <f>RANK(B13,B4:B14,1)</f>
        <v>6</v>
      </c>
      <c r="G13" s="5">
        <f>RANK(C13,C4:C14,1)</f>
        <v>5</v>
      </c>
      <c r="H13" s="5">
        <f>RANK(D13,D4:D14,1)</f>
        <v>11</v>
      </c>
      <c r="I13" s="5">
        <f>RANK(E13,E4:E16,1)</f>
        <v>9</v>
      </c>
      <c r="J13" s="5">
        <f t="shared" si="0"/>
        <v>31</v>
      </c>
      <c r="K13" s="5">
        <f>RANK(J13,J4:J14,1)</f>
        <v>8</v>
      </c>
    </row>
    <row r="14" spans="1:11" ht="15">
      <c r="A14" s="2" t="s">
        <v>25</v>
      </c>
      <c r="B14" s="7">
        <v>0.0014302083333333335</v>
      </c>
      <c r="C14" s="7">
        <v>0.0017280092592592592</v>
      </c>
      <c r="D14" s="7">
        <v>0.0017996527777777776</v>
      </c>
      <c r="E14" s="7">
        <v>0.003298611111111111</v>
      </c>
      <c r="F14" s="5">
        <f>RANK(B14,B4:B14,1)</f>
        <v>2</v>
      </c>
      <c r="G14" s="5">
        <f>RANK(C14,C4:C14,1)</f>
        <v>6</v>
      </c>
      <c r="H14" s="5">
        <f>RANK(D14,D4:D14,1)</f>
        <v>6</v>
      </c>
      <c r="I14" s="5">
        <f>RANK(E14,E4:E16,1)</f>
        <v>2</v>
      </c>
      <c r="J14" s="5">
        <f t="shared" si="0"/>
        <v>16</v>
      </c>
      <c r="K14" s="5">
        <f>RANK(J14,J4:J14,1)</f>
        <v>2</v>
      </c>
    </row>
    <row r="15" spans="2:11" ht="15">
      <c r="B15" s="7"/>
      <c r="C15" s="7"/>
      <c r="D15" s="7"/>
      <c r="E15" s="7"/>
      <c r="F15" s="5"/>
      <c r="G15" s="5"/>
      <c r="H15" s="5"/>
      <c r="I15" s="5"/>
      <c r="J15" s="5"/>
      <c r="K15" s="5"/>
    </row>
    <row r="16" spans="1:11" ht="15">
      <c r="A16" s="9"/>
      <c r="B16" s="8"/>
      <c r="C16" s="7"/>
      <c r="D16" s="7"/>
      <c r="E16" s="7"/>
      <c r="F16" s="5"/>
      <c r="G16" s="5"/>
      <c r="H16" s="5"/>
      <c r="I16" s="5"/>
      <c r="J16" s="5"/>
      <c r="K16" s="5"/>
    </row>
    <row r="17" spans="2:11" ht="15">
      <c r="B17" s="7"/>
      <c r="C17" s="7"/>
      <c r="D17" s="7"/>
      <c r="E17" s="7"/>
      <c r="F17" s="5"/>
      <c r="G17" s="5"/>
      <c r="H17" s="5"/>
      <c r="I17" s="5"/>
      <c r="J17" s="5"/>
      <c r="K17" s="5"/>
    </row>
    <row r="18" spans="2:11" ht="15">
      <c r="B18" s="7"/>
      <c r="C18" s="7"/>
      <c r="D18" s="7"/>
      <c r="E18" s="7"/>
      <c r="F18" s="5"/>
      <c r="G18" s="5"/>
      <c r="H18" s="5"/>
      <c r="I18" s="5"/>
      <c r="J18" s="5"/>
      <c r="K18" s="5"/>
    </row>
    <row r="19" spans="2:11" ht="15">
      <c r="B19" s="7"/>
      <c r="C19" s="7"/>
      <c r="D19" s="7"/>
      <c r="E19" s="7"/>
      <c r="F19" s="5"/>
      <c r="G19" s="5"/>
      <c r="H19" s="5"/>
      <c r="I19" s="5"/>
      <c r="J19" s="5"/>
      <c r="K19" s="5"/>
    </row>
    <row r="20" spans="2:11" ht="15">
      <c r="B20" s="6"/>
      <c r="C20" s="6"/>
      <c r="D20" s="6"/>
      <c r="E20" s="6"/>
      <c r="F20" s="5"/>
      <c r="G20" s="5"/>
      <c r="H20" s="5"/>
      <c r="I20" s="5"/>
      <c r="J20" s="5"/>
      <c r="K20" s="5"/>
    </row>
    <row r="21" spans="2:11" ht="15">
      <c r="B21" s="6"/>
      <c r="C21" s="6"/>
      <c r="D21" s="6"/>
      <c r="E21" s="6"/>
      <c r="F21" s="5"/>
      <c r="G21" s="5"/>
      <c r="H21" s="5"/>
      <c r="I21" s="5"/>
      <c r="J21" s="5"/>
      <c r="K21" s="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20"/>
  <sheetViews>
    <sheetView tabSelected="1" zoomScalePageLayoutView="0" workbookViewId="0" topLeftCell="A1">
      <selection activeCell="F12" sqref="F12"/>
    </sheetView>
  </sheetViews>
  <sheetFormatPr defaultColWidth="11.421875" defaultRowHeight="12.75"/>
  <cols>
    <col min="1" max="1" width="11.421875" style="1" customWidth="1"/>
    <col min="2" max="2" width="51.00390625" style="1" bestFit="1" customWidth="1"/>
    <col min="3" max="3" width="14.00390625" style="1" customWidth="1"/>
    <col min="4" max="16384" width="11.421875" style="1" customWidth="1"/>
  </cols>
  <sheetData>
    <row r="1" ht="27">
      <c r="A1" s="1" t="s">
        <v>21</v>
      </c>
    </row>
    <row r="4" spans="1:3" ht="27">
      <c r="A4" s="1" t="s">
        <v>13</v>
      </c>
      <c r="B4" s="1" t="s">
        <v>14</v>
      </c>
      <c r="C4" s="1" t="s">
        <v>1</v>
      </c>
    </row>
    <row r="5" spans="1:3" ht="27">
      <c r="A5" s="1" t="s">
        <v>32</v>
      </c>
      <c r="B5" s="1" t="s">
        <v>8</v>
      </c>
      <c r="C5" s="1">
        <f>Wettkampf!J4</f>
        <v>10</v>
      </c>
    </row>
    <row r="6" spans="1:3" ht="27">
      <c r="A6" s="1" t="s">
        <v>33</v>
      </c>
      <c r="B6" s="1" t="s">
        <v>25</v>
      </c>
      <c r="C6" s="1">
        <f>Wettkampf!J14</f>
        <v>16</v>
      </c>
    </row>
    <row r="7" spans="1:3" ht="27">
      <c r="A7" s="1" t="s">
        <v>34</v>
      </c>
      <c r="B7" s="1" t="s">
        <v>26</v>
      </c>
      <c r="C7" s="1">
        <f>Wettkampf!J5</f>
        <v>16</v>
      </c>
    </row>
    <row r="8" spans="1:3" ht="27">
      <c r="A8" s="1" t="s">
        <v>35</v>
      </c>
      <c r="B8" s="1" t="s">
        <v>31</v>
      </c>
      <c r="C8" s="1">
        <f>Wettkampf!J11</f>
        <v>17</v>
      </c>
    </row>
    <row r="9" spans="1:3" ht="27">
      <c r="A9" s="1" t="s">
        <v>36</v>
      </c>
      <c r="B9" s="1" t="s">
        <v>11</v>
      </c>
      <c r="C9" s="1">
        <f>Wettkampf!J6</f>
        <v>23</v>
      </c>
    </row>
    <row r="10" spans="1:3" ht="27">
      <c r="A10" s="1" t="s">
        <v>37</v>
      </c>
      <c r="B10" s="1" t="s">
        <v>10</v>
      </c>
      <c r="C10" s="1">
        <f>Wettkampf!J10</f>
        <v>23</v>
      </c>
    </row>
    <row r="11" spans="1:3" ht="27">
      <c r="A11" s="1" t="s">
        <v>38</v>
      </c>
      <c r="B11" s="1" t="s">
        <v>22</v>
      </c>
      <c r="C11" s="1">
        <f>Wettkampf!J9</f>
        <v>24</v>
      </c>
    </row>
    <row r="12" spans="1:3" ht="27">
      <c r="A12" s="1" t="s">
        <v>39</v>
      </c>
      <c r="B12" s="1" t="s">
        <v>23</v>
      </c>
      <c r="C12" s="1">
        <f>Wettkampf!J13</f>
        <v>31</v>
      </c>
    </row>
    <row r="13" spans="1:3" ht="27">
      <c r="A13" s="1" t="s">
        <v>40</v>
      </c>
      <c r="B13" s="1" t="s">
        <v>9</v>
      </c>
      <c r="C13" s="1">
        <f>Wettkampf!J7</f>
        <v>34</v>
      </c>
    </row>
    <row r="14" spans="1:3" ht="27">
      <c r="A14" s="1" t="s">
        <v>41</v>
      </c>
      <c r="B14" s="1" t="s">
        <v>12</v>
      </c>
      <c r="C14" s="1">
        <f>Wettkampf!J8</f>
        <v>35</v>
      </c>
    </row>
    <row r="15" spans="1:3" ht="27">
      <c r="A15" s="1" t="s">
        <v>42</v>
      </c>
      <c r="B15" s="1" t="s">
        <v>24</v>
      </c>
      <c r="C15" s="1">
        <f>Wettkampf!J12</f>
        <v>35</v>
      </c>
    </row>
    <row r="17" ht="27">
      <c r="B17" s="1" t="s">
        <v>43</v>
      </c>
    </row>
    <row r="18" ht="27">
      <c r="B18" s="1" t="s">
        <v>44</v>
      </c>
    </row>
    <row r="19" ht="27">
      <c r="B19" s="1" t="s">
        <v>45</v>
      </c>
    </row>
    <row r="20" ht="27">
      <c r="B20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D11" sqref="D11"/>
    </sheetView>
  </sheetViews>
  <sheetFormatPr defaultColWidth="11.421875" defaultRowHeight="12.75"/>
  <cols>
    <col min="1" max="1" width="23.421875" style="0" bestFit="1" customWidth="1"/>
    <col min="3" max="3" width="6.421875" style="0" bestFit="1" customWidth="1"/>
    <col min="4" max="4" width="11.8515625" style="0" bestFit="1" customWidth="1"/>
    <col min="5" max="5" width="11.28125" style="0" bestFit="1" customWidth="1"/>
    <col min="6" max="6" width="6.421875" style="0" bestFit="1" customWidth="1"/>
    <col min="7" max="7" width="11.8515625" style="0" bestFit="1" customWidth="1"/>
    <col min="8" max="8" width="11.28125" style="0" bestFit="1" customWidth="1"/>
    <col min="9" max="9" width="6.421875" style="0" bestFit="1" customWidth="1"/>
    <col min="10" max="10" width="11.8515625" style="0" bestFit="1" customWidth="1"/>
    <col min="11" max="11" width="11.28125" style="0" bestFit="1" customWidth="1"/>
    <col min="12" max="12" width="6.421875" style="0" bestFit="1" customWidth="1"/>
    <col min="13" max="13" width="11.8515625" style="0" bestFit="1" customWidth="1"/>
  </cols>
  <sheetData>
    <row r="1" spans="1:13" ht="15">
      <c r="A1" s="10" t="s">
        <v>0</v>
      </c>
      <c r="B1" s="11" t="s">
        <v>3</v>
      </c>
      <c r="C1" s="11" t="s">
        <v>29</v>
      </c>
      <c r="D1" s="12" t="s">
        <v>27</v>
      </c>
      <c r="E1" s="11" t="s">
        <v>4</v>
      </c>
      <c r="F1" s="11" t="s">
        <v>29</v>
      </c>
      <c r="G1" s="12" t="s">
        <v>27</v>
      </c>
      <c r="H1" s="11" t="s">
        <v>5</v>
      </c>
      <c r="I1" s="11" t="s">
        <v>29</v>
      </c>
      <c r="J1" s="12" t="s">
        <v>27</v>
      </c>
      <c r="K1" s="11" t="s">
        <v>6</v>
      </c>
      <c r="L1" s="11" t="s">
        <v>29</v>
      </c>
      <c r="M1" s="12" t="s">
        <v>27</v>
      </c>
    </row>
    <row r="2" spans="1:13" ht="15">
      <c r="A2" s="10"/>
      <c r="B2" s="13" t="s">
        <v>7</v>
      </c>
      <c r="C2" s="13" t="s">
        <v>30</v>
      </c>
      <c r="D2" s="14" t="s">
        <v>28</v>
      </c>
      <c r="E2" s="13" t="s">
        <v>7</v>
      </c>
      <c r="F2" s="13" t="s">
        <v>30</v>
      </c>
      <c r="G2" s="14" t="s">
        <v>28</v>
      </c>
      <c r="H2" s="13" t="s">
        <v>7</v>
      </c>
      <c r="I2" s="13" t="s">
        <v>30</v>
      </c>
      <c r="J2" s="14" t="s">
        <v>28</v>
      </c>
      <c r="K2" s="13" t="s">
        <v>7</v>
      </c>
      <c r="L2" s="13" t="s">
        <v>30</v>
      </c>
      <c r="M2" s="14" t="s">
        <v>28</v>
      </c>
    </row>
    <row r="3" spans="1:13" ht="15">
      <c r="A3" s="10"/>
      <c r="B3" s="13"/>
      <c r="C3" s="13"/>
      <c r="D3" s="14" t="s">
        <v>7</v>
      </c>
      <c r="E3" s="13"/>
      <c r="F3" s="13"/>
      <c r="G3" s="14" t="s">
        <v>7</v>
      </c>
      <c r="H3" s="13"/>
      <c r="I3" s="13"/>
      <c r="J3" s="14" t="s">
        <v>7</v>
      </c>
      <c r="K3" s="13"/>
      <c r="L3" s="13"/>
      <c r="M3" s="14" t="s">
        <v>7</v>
      </c>
    </row>
    <row r="4" spans="1:13" ht="15">
      <c r="A4" s="10"/>
      <c r="B4" s="13"/>
      <c r="C4" s="13"/>
      <c r="D4" s="14"/>
      <c r="E4" s="13"/>
      <c r="F4" s="13"/>
      <c r="G4" s="14"/>
      <c r="H4" s="13"/>
      <c r="I4" s="13"/>
      <c r="J4" s="14"/>
      <c r="K4" s="13"/>
      <c r="L4" s="13"/>
      <c r="M4" s="14"/>
    </row>
    <row r="5" spans="1:13" ht="30" customHeight="1">
      <c r="A5" s="10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6"/>
      <c r="M5" s="16"/>
    </row>
    <row r="6" spans="1:13" ht="30" customHeight="1">
      <c r="A6" s="10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</row>
    <row r="7" spans="1:13" ht="30" customHeight="1">
      <c r="A7" s="10" t="s">
        <v>11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6"/>
    </row>
    <row r="8" spans="1:13" ht="30" customHeight="1">
      <c r="A8" s="10" t="s">
        <v>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16"/>
    </row>
    <row r="9" spans="1:13" ht="30" customHeight="1">
      <c r="A9" s="10" t="s">
        <v>24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6"/>
    </row>
    <row r="10" spans="1:13" ht="30" customHeight="1">
      <c r="A10" s="10" t="s">
        <v>22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6"/>
    </row>
    <row r="11" spans="1:13" ht="30" customHeight="1">
      <c r="A11" s="10" t="s">
        <v>10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16"/>
    </row>
    <row r="12" spans="1:13" ht="30" customHeight="1">
      <c r="A12" s="10" t="s">
        <v>20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6"/>
    </row>
    <row r="13" spans="1:13" ht="30" customHeight="1">
      <c r="A13" s="10" t="s">
        <v>12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6"/>
    </row>
    <row r="14" spans="1:13" ht="30" customHeight="1">
      <c r="A14" s="10" t="s">
        <v>23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6"/>
    </row>
    <row r="15" spans="1:13" ht="30" customHeight="1">
      <c r="A15" s="10" t="s">
        <v>25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6"/>
    </row>
    <row r="16" spans="1:13" ht="30" customHeight="1">
      <c r="A16" s="10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6"/>
    </row>
    <row r="17" spans="1:13" ht="30" customHeight="1">
      <c r="A17" s="17"/>
      <c r="B17" s="18"/>
      <c r="C17" s="18"/>
      <c r="D17" s="18"/>
      <c r="E17" s="15"/>
      <c r="F17" s="15"/>
      <c r="G17" s="15"/>
      <c r="H17" s="15"/>
      <c r="I17" s="15"/>
      <c r="J17" s="15"/>
      <c r="K17" s="15"/>
      <c r="L17" s="16"/>
      <c r="M17" s="16"/>
    </row>
    <row r="18" ht="19.5" customHeight="1"/>
  </sheetData>
  <sheetProtection/>
  <printOptions/>
  <pageMargins left="0.11811023622047245" right="0" top="0.7874015748031497" bottom="0.7874015748031497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LK</cp:lastModifiedBy>
  <cp:lastPrinted>2023-05-06T08:11:51Z</cp:lastPrinted>
  <dcterms:created xsi:type="dcterms:W3CDTF">2011-05-15T10:16:31Z</dcterms:created>
  <dcterms:modified xsi:type="dcterms:W3CDTF">2023-05-09T08:03:08Z</dcterms:modified>
  <cp:category/>
  <cp:version/>
  <cp:contentType/>
  <cp:contentStatus/>
</cp:coreProperties>
</file>