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um\Desktop\"/>
    </mc:Choice>
  </mc:AlternateContent>
  <xr:revisionPtr revIDLastSave="0" documentId="8_{30A1DF9A-59A7-4326-8380-AC26F506CF84}" xr6:coauthVersionLast="36" xr6:coauthVersionMax="36" xr10:uidLastSave="{00000000-0000-0000-0000-000000000000}"/>
  <bookViews>
    <workbookView xWindow="0" yWindow="0" windowWidth="19200" windowHeight="6810" activeTab="2" xr2:uid="{00000000-000D-0000-FFFF-FFFF00000000}"/>
  </bookViews>
  <sheets>
    <sheet name="Einzelwertung" sheetId="7" r:id="rId1"/>
    <sheet name="Einzelwertung nach WK" sheetId="2" r:id="rId2"/>
    <sheet name="Staffelergebnis" sheetId="6" r:id="rId3"/>
    <sheet name="Mannschaftswertung" sheetId="4" r:id="rId4"/>
    <sheet name="Mannschaft kurz" sheetId="8" r:id="rId5"/>
  </sheets>
  <calcPr calcId="191029"/>
</workbook>
</file>

<file path=xl/calcChain.xml><?xml version="1.0" encoding="utf-8"?>
<calcChain xmlns="http://schemas.openxmlformats.org/spreadsheetml/2006/main">
  <c r="I12" i="4" l="1"/>
  <c r="I97" i="4"/>
  <c r="I72" i="4"/>
  <c r="I57" i="4"/>
  <c r="I62" i="4"/>
  <c r="I42" i="4"/>
  <c r="I67" i="4"/>
  <c r="I92" i="4"/>
  <c r="I17" i="4" l="1"/>
  <c r="I32" i="4"/>
  <c r="I22" i="4"/>
  <c r="I52" i="4"/>
  <c r="I47" i="4"/>
  <c r="I7" i="4"/>
  <c r="I77" i="4"/>
  <c r="I37" i="4"/>
  <c r="I82" i="4"/>
  <c r="I102" i="4"/>
  <c r="I27" i="4"/>
  <c r="I87" i="4"/>
  <c r="I32" i="7"/>
  <c r="I81" i="2"/>
  <c r="I64" i="2"/>
  <c r="I80" i="2"/>
  <c r="I10" i="2"/>
  <c r="I63" i="2"/>
  <c r="I79" i="2"/>
  <c r="I25" i="2"/>
  <c r="I78" i="2"/>
  <c r="I62" i="2"/>
  <c r="I37" i="2"/>
  <c r="I6" i="2"/>
  <c r="I61" i="2"/>
  <c r="I60" i="2"/>
  <c r="I77" i="2"/>
  <c r="I5" i="2"/>
  <c r="I24" i="2"/>
  <c r="I36" i="2"/>
  <c r="I59" i="2"/>
  <c r="I35" i="2"/>
  <c r="I23" i="2"/>
  <c r="I76" i="2"/>
  <c r="I34" i="2"/>
  <c r="I22" i="2"/>
  <c r="I58" i="2"/>
  <c r="I21" i="2"/>
  <c r="I20" i="2"/>
  <c r="I33" i="2"/>
  <c r="I4" i="2"/>
  <c r="I57" i="2"/>
  <c r="I19" i="2"/>
  <c r="I9" i="2"/>
  <c r="I75" i="2"/>
  <c r="I56" i="2"/>
  <c r="I55" i="2"/>
  <c r="I8" i="2"/>
  <c r="I54" i="2"/>
  <c r="I74" i="2"/>
  <c r="I32" i="2"/>
  <c r="I18" i="2"/>
  <c r="I31" i="2"/>
  <c r="I73" i="2"/>
  <c r="I30" i="2"/>
  <c r="I16" i="2"/>
  <c r="I53" i="2"/>
  <c r="I72" i="2"/>
  <c r="I17" i="2"/>
  <c r="I71" i="2"/>
  <c r="I52" i="2"/>
  <c r="I29" i="2"/>
  <c r="I51" i="2"/>
  <c r="I70" i="2"/>
  <c r="I50" i="2"/>
  <c r="I28" i="2"/>
  <c r="I69" i="2"/>
  <c r="I3" i="2"/>
  <c r="I68" i="2"/>
  <c r="I27" i="2"/>
  <c r="I7" i="2"/>
  <c r="I49" i="2"/>
  <c r="I67" i="2"/>
  <c r="I48" i="2"/>
  <c r="I47" i="2"/>
  <c r="I46" i="2"/>
  <c r="I45" i="2"/>
  <c r="I44" i="2"/>
  <c r="I15" i="2"/>
  <c r="I66" i="2"/>
  <c r="I65" i="2"/>
  <c r="I43" i="2"/>
  <c r="I14" i="2"/>
  <c r="I42" i="2"/>
  <c r="I41" i="2"/>
  <c r="I13" i="2"/>
  <c r="I12" i="2"/>
  <c r="I26" i="2"/>
  <c r="I11" i="2"/>
  <c r="I40" i="2"/>
  <c r="I39" i="2"/>
  <c r="I38" i="2"/>
  <c r="I15" i="4" l="1"/>
  <c r="I95" i="4"/>
  <c r="I70" i="4"/>
  <c r="I40" i="4"/>
  <c r="I85" i="4"/>
  <c r="I5" i="4"/>
  <c r="I100" i="4"/>
  <c r="I30" i="4"/>
  <c r="I84" i="4"/>
  <c r="I14" i="4"/>
  <c r="I99" i="4"/>
  <c r="I65" i="4"/>
  <c r="I69" i="4"/>
  <c r="I13" i="4"/>
  <c r="I90" i="4"/>
  <c r="I89" i="4"/>
  <c r="I4" i="4"/>
  <c r="I29" i="4"/>
  <c r="I28" i="4"/>
  <c r="I25" i="4"/>
  <c r="I88" i="4"/>
  <c r="I24" i="4"/>
  <c r="I50" i="4"/>
  <c r="I3" i="4"/>
  <c r="I75" i="4"/>
  <c r="I20" i="4"/>
  <c r="I74" i="4"/>
  <c r="I23" i="4"/>
  <c r="I98" i="4"/>
  <c r="I49" i="4"/>
  <c r="I39" i="4"/>
  <c r="I73" i="4"/>
  <c r="I64" i="4"/>
  <c r="I38" i="4"/>
  <c r="I68" i="4"/>
  <c r="I94" i="4"/>
  <c r="I63" i="4"/>
  <c r="I48" i="4"/>
  <c r="I45" i="4"/>
  <c r="I80" i="4"/>
  <c r="I93" i="4"/>
  <c r="I19" i="4"/>
  <c r="I44" i="4"/>
  <c r="I10" i="4"/>
  <c r="I83" i="4"/>
  <c r="I35" i="4"/>
  <c r="I43" i="4"/>
  <c r="I34" i="4"/>
  <c r="I9" i="4"/>
  <c r="I79" i="4"/>
  <c r="I60" i="4"/>
  <c r="I55" i="4"/>
  <c r="I8" i="4"/>
  <c r="I78" i="4"/>
  <c r="I54" i="4"/>
  <c r="I59" i="4"/>
  <c r="I18" i="4"/>
  <c r="I33" i="4"/>
  <c r="I53" i="4"/>
  <c r="I58" i="4"/>
  <c r="I79" i="7"/>
  <c r="I74" i="7"/>
  <c r="I23" i="7"/>
  <c r="I30" i="7"/>
  <c r="I71" i="7"/>
  <c r="I56" i="7"/>
  <c r="I31" i="7"/>
  <c r="I7" i="7"/>
  <c r="I12" i="7"/>
  <c r="I16" i="7"/>
  <c r="I3" i="7"/>
  <c r="I70" i="7"/>
  <c r="I36" i="7"/>
  <c r="I33" i="7"/>
  <c r="I81" i="7"/>
  <c r="I29" i="7"/>
  <c r="I34" i="7"/>
  <c r="I58" i="7"/>
  <c r="I73" i="7"/>
  <c r="I46" i="7"/>
  <c r="I51" i="7"/>
  <c r="I60" i="7"/>
  <c r="I54" i="7"/>
  <c r="I38" i="7"/>
  <c r="I14" i="7"/>
  <c r="I10" i="7"/>
  <c r="I20" i="7"/>
  <c r="I27" i="7"/>
  <c r="I8" i="7"/>
  <c r="I11" i="7"/>
  <c r="I4" i="7"/>
  <c r="I78" i="7"/>
  <c r="I55" i="7"/>
  <c r="I62" i="7"/>
  <c r="I75" i="7"/>
  <c r="I64" i="7"/>
  <c r="I80" i="7"/>
  <c r="I48" i="7"/>
  <c r="I49" i="7"/>
  <c r="I6" i="7"/>
  <c r="I41" i="7"/>
  <c r="I22" i="7"/>
  <c r="I53" i="7"/>
  <c r="I44" i="7"/>
  <c r="I59" i="7"/>
  <c r="I37" i="7"/>
  <c r="I28" i="7"/>
  <c r="I68" i="7"/>
  <c r="I26" i="7"/>
  <c r="I21" i="7"/>
  <c r="I17" i="7"/>
  <c r="I43" i="7"/>
  <c r="I66" i="7"/>
  <c r="I76" i="7"/>
  <c r="I50" i="7"/>
  <c r="I40" i="7"/>
  <c r="I57" i="7"/>
  <c r="I42" i="7"/>
  <c r="I35" i="7"/>
  <c r="I67" i="7"/>
  <c r="I15" i="7"/>
  <c r="I18" i="7"/>
  <c r="I5" i="7"/>
  <c r="I24" i="7"/>
  <c r="I25" i="7"/>
  <c r="I9" i="7"/>
  <c r="I13" i="7"/>
  <c r="I65" i="7"/>
  <c r="I61" i="7"/>
  <c r="I77" i="7"/>
  <c r="I39" i="7"/>
  <c r="I47" i="7"/>
  <c r="I52" i="7"/>
  <c r="I45" i="7"/>
  <c r="I63" i="7"/>
  <c r="I72" i="7"/>
  <c r="I69" i="7"/>
  <c r="I19" i="7"/>
</calcChain>
</file>

<file path=xl/sharedStrings.xml><?xml version="1.0" encoding="utf-8"?>
<sst xmlns="http://schemas.openxmlformats.org/spreadsheetml/2006/main" count="1018" uniqueCount="122">
  <si>
    <t>Platz</t>
  </si>
  <si>
    <t>Schule</t>
  </si>
  <si>
    <t>AK</t>
  </si>
  <si>
    <t>Naumann, Lukas</t>
  </si>
  <si>
    <t>m</t>
  </si>
  <si>
    <t>Donix, Lennox</t>
  </si>
  <si>
    <t>Ciuraru, Oana-Alessia</t>
  </si>
  <si>
    <t>w</t>
  </si>
  <si>
    <t>Gille, Nele</t>
  </si>
  <si>
    <t>Mitschke, Aashley</t>
  </si>
  <si>
    <t>Trenkel, Benjamin</t>
  </si>
  <si>
    <t>Wagner, Eric</t>
  </si>
  <si>
    <t>Richter, Lucy</t>
  </si>
  <si>
    <t>Krusch, Tim-Lucas</t>
  </si>
  <si>
    <t>Meier, Pascal</t>
  </si>
  <si>
    <t>Schröter, Isabel</t>
  </si>
  <si>
    <t>Hinkelmann, Cynthia</t>
  </si>
  <si>
    <t>Schiemann, Nico</t>
  </si>
  <si>
    <t>Schiemann, Saskia</t>
  </si>
  <si>
    <t>Gaides, Julia</t>
  </si>
  <si>
    <t>Schmutzler, Tobias</t>
  </si>
  <si>
    <t>Heinz, Lukas</t>
  </si>
  <si>
    <t>Herold, Jenny</t>
  </si>
  <si>
    <t>Nestler, Elias</t>
  </si>
  <si>
    <t>Name, Vorname</t>
  </si>
  <si>
    <t>Geschlecht</t>
  </si>
  <si>
    <t>Schule Thonberg Leipzig</t>
  </si>
  <si>
    <t xml:space="preserve">Schule </t>
  </si>
  <si>
    <t>Friedrich-Ludwig-Jahn Schule Görlitz</t>
  </si>
  <si>
    <t>Wilhelm-Pfeffer-Schule Rochlitz</t>
  </si>
  <si>
    <t>Schule An der Nassau Meißen</t>
  </si>
  <si>
    <t>FZ Oberes Vogtland Markneukirchen</t>
  </si>
  <si>
    <t>Schmeichel, John-Paul</t>
  </si>
  <si>
    <t>Hertel, Emelie</t>
  </si>
  <si>
    <t>Birnbstiel, Marvin</t>
  </si>
  <si>
    <t>Grögel,Stacey-Samara</t>
  </si>
  <si>
    <t>Jussupowa, Radima</t>
  </si>
  <si>
    <t>Schenk, Alexandra</t>
  </si>
  <si>
    <t>Winter, Fabian</t>
  </si>
  <si>
    <t>Schramm, Fabian</t>
  </si>
  <si>
    <t>Krüger, Philipp</t>
  </si>
  <si>
    <t>Morgenstern, Leon</t>
  </si>
  <si>
    <t>Rudolph, Marie</t>
  </si>
  <si>
    <t>Vetter, Jessica</t>
  </si>
  <si>
    <t>Schubert, Nick</t>
  </si>
  <si>
    <t>Fildebrandt, Paul</t>
  </si>
  <si>
    <t>Flüchter, Johanna</t>
  </si>
  <si>
    <t>Anger, Pascal</t>
  </si>
  <si>
    <t>Ley, Jade</t>
  </si>
  <si>
    <t>Börner, Annika</t>
  </si>
  <si>
    <t>Bauch, Adriano</t>
  </si>
  <si>
    <t>Schule am Neptunweg Leipzig</t>
  </si>
  <si>
    <t>Astrid Lindgren Schule Weißwasser</t>
  </si>
  <si>
    <t>Joh.-Ehrenfried-Wagner Schule Marienberg</t>
  </si>
  <si>
    <t>Dr.-Päßler-Schule Meerane</t>
  </si>
  <si>
    <t>Johanne-Nathusius Schule Großenhain</t>
  </si>
  <si>
    <t>Zocher, Alex</t>
  </si>
  <si>
    <t>Schubert, Nico Rene</t>
  </si>
  <si>
    <t>Bolduan, Tim</t>
  </si>
  <si>
    <t>Weber, Janik</t>
  </si>
  <si>
    <t>Becker, Malo</t>
  </si>
  <si>
    <t>Rölke, Jacob</t>
  </si>
  <si>
    <t>Maroske, Sarah</t>
  </si>
  <si>
    <t>Schmidt, Zoé Felice</t>
  </si>
  <si>
    <t>Jahnke, Justin</t>
  </si>
  <si>
    <t>Ossowski, Juliano</t>
  </si>
  <si>
    <t>Scheibig, Jamie-Joel</t>
  </si>
  <si>
    <t>Klesel, Mike</t>
  </si>
  <si>
    <t>Schneider, Ian</t>
  </si>
  <si>
    <t>Kiehle, Kim Eva</t>
  </si>
  <si>
    <t>Gerber, Henri Gustav</t>
  </si>
  <si>
    <t>FZ An der Promenade Torgau</t>
  </si>
  <si>
    <t>Dr.-Friedrich-Wolf Schule Hoyerswerda</t>
  </si>
  <si>
    <t>Kurfürst-Johann-Georg Schule Johanngeorgenstadt</t>
  </si>
  <si>
    <t>Dr. Pienitz Schule Pirna</t>
  </si>
  <si>
    <t>Sonnenbergschule Werdau</t>
  </si>
  <si>
    <t>Jahn, Jonas</t>
  </si>
  <si>
    <t>Mischke, Nick</t>
  </si>
  <si>
    <t>Maj, Vivien</t>
  </si>
  <si>
    <t>Gagzow, Anna-Lena</t>
  </si>
  <si>
    <t>Manicke, Lotte</t>
  </si>
  <si>
    <t>Maier, Angelo</t>
  </si>
  <si>
    <t>Peukert, Elisa</t>
  </si>
  <si>
    <t>Wunderlich, Paul</t>
  </si>
  <si>
    <t>Krieg, Andy</t>
  </si>
  <si>
    <t>Hauptmann, Ralf-Leon</t>
  </si>
  <si>
    <t>Kirbach, Justin</t>
  </si>
  <si>
    <t>Härtig, Nele</t>
  </si>
  <si>
    <t>Bärsch, Jessica</t>
  </si>
  <si>
    <t>Kusche, Levin</t>
  </si>
  <si>
    <t>Oesterreich, Leon</t>
  </si>
  <si>
    <t>Becker, Fabian</t>
  </si>
  <si>
    <t>Malter, Tom</t>
  </si>
  <si>
    <t>Stiller, Nina</t>
  </si>
  <si>
    <t>Otto, Sadia</t>
  </si>
  <si>
    <t>Robinienschule Borna</t>
  </si>
  <si>
    <t>Joh.-Amos-Comenius Schule Herrnhut</t>
  </si>
  <si>
    <t>Max-Kästner-Schule Frankenberg</t>
  </si>
  <si>
    <t>Robinsonschule Dresden</t>
  </si>
  <si>
    <t>Werner-Vogel-Schule Leipzig</t>
  </si>
  <si>
    <t>Zielzeit</t>
  </si>
  <si>
    <t>Startzeit</t>
  </si>
  <si>
    <t>Startnr.</t>
  </si>
  <si>
    <t>Landesfinale Skilanglauf Förderschulen am 28.01.2023</t>
  </si>
  <si>
    <t>Laufzeit</t>
  </si>
  <si>
    <t>WK</t>
  </si>
  <si>
    <t>III</t>
  </si>
  <si>
    <t>II</t>
  </si>
  <si>
    <t>I</t>
  </si>
  <si>
    <t>Startnummer</t>
  </si>
  <si>
    <t>Platzierung</t>
  </si>
  <si>
    <t>Ludvig, Sebastian</t>
  </si>
  <si>
    <t>Braun, Leonie</t>
  </si>
  <si>
    <t>Wagner, Jody</t>
  </si>
  <si>
    <t>Barth, Julien</t>
  </si>
  <si>
    <t>Gärtner, Sylvana</t>
  </si>
  <si>
    <t>Rösler, Lenny</t>
  </si>
  <si>
    <t>Wagner, Malena</t>
  </si>
  <si>
    <t>Einlauf</t>
  </si>
  <si>
    <t>Staffel</t>
  </si>
  <si>
    <t>Gesamtmannschaftszeit</t>
  </si>
  <si>
    <t>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</si>
</sst>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&quot;:&quot;ss.0"/>
    <numFmt numFmtId="165" formatCode="hh&quot;:&quot;mm&quot;:&quot;ss"/>
    <numFmt numFmtId="166" formatCode="h&quot;:&quot;mm&quot;:&quot;ss"/>
  </numFmts>
  <fonts count="12" x14ac:knownFonts="1"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6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4" xfId="0" applyFont="1" applyBorder="1"/>
    <xf numFmtId="166" fontId="2" fillId="0" borderId="4" xfId="0" applyNumberFormat="1" applyFont="1" applyFill="1" applyBorder="1" applyAlignment="1">
      <alignment horizontal="left"/>
    </xf>
    <xf numFmtId="166" fontId="3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0" fontId="1" fillId="0" borderId="4" xfId="0" applyFont="1" applyFill="1" applyBorder="1"/>
    <xf numFmtId="0" fontId="2" fillId="0" borderId="4" xfId="0" applyFont="1" applyFill="1" applyBorder="1"/>
    <xf numFmtId="164" fontId="2" fillId="0" borderId="4" xfId="0" applyNumberFormat="1" applyFont="1" applyFill="1" applyBorder="1"/>
    <xf numFmtId="164" fontId="0" fillId="0" borderId="4" xfId="0" applyNumberFormat="1" applyFill="1" applyBorder="1"/>
    <xf numFmtId="164" fontId="0" fillId="0" borderId="0" xfId="0" applyNumberFormat="1" applyFill="1"/>
    <xf numFmtId="0" fontId="0" fillId="0" borderId="0" xfId="0" applyFill="1"/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166" fontId="3" fillId="0" borderId="4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0" fillId="0" borderId="4" xfId="0" applyNumberFormat="1" applyFill="1" applyBorder="1"/>
    <xf numFmtId="0" fontId="2" fillId="0" borderId="4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5" fontId="0" fillId="0" borderId="0" xfId="0" applyNumberFormat="1" applyFill="1"/>
    <xf numFmtId="0" fontId="2" fillId="0" borderId="0" xfId="0" applyFont="1" applyFill="1" applyAlignment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7" fontId="0" fillId="0" borderId="0" xfId="0" applyNumberFormat="1"/>
    <xf numFmtId="0" fontId="0" fillId="0" borderId="0" xfId="0" applyFill="1" applyBorder="1"/>
    <xf numFmtId="164" fontId="2" fillId="0" borderId="1" xfId="0" applyNumberFormat="1" applyFont="1" applyFill="1" applyBorder="1"/>
    <xf numFmtId="165" fontId="0" fillId="0" borderId="1" xfId="0" applyNumberFormat="1" applyFill="1" applyBorder="1"/>
    <xf numFmtId="0" fontId="0" fillId="0" borderId="5" xfId="0" applyFill="1" applyBorder="1"/>
    <xf numFmtId="165" fontId="0" fillId="0" borderId="6" xfId="0" applyNumberFormat="1" applyFill="1" applyBorder="1"/>
    <xf numFmtId="47" fontId="0" fillId="0" borderId="5" xfId="0" applyNumberFormat="1" applyBorder="1"/>
    <xf numFmtId="164" fontId="2" fillId="0" borderId="6" xfId="0" applyNumberFormat="1" applyFont="1" applyFill="1" applyBorder="1"/>
    <xf numFmtId="0" fontId="2" fillId="0" borderId="1" xfId="0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left"/>
    </xf>
    <xf numFmtId="164" fontId="3" fillId="0" borderId="4" xfId="0" applyNumberFormat="1" applyFont="1" applyFill="1" applyBorder="1"/>
    <xf numFmtId="164" fontId="0" fillId="0" borderId="7" xfId="0" applyNumberFormat="1" applyFill="1" applyBorder="1"/>
    <xf numFmtId="164" fontId="7" fillId="0" borderId="7" xfId="0" applyNumberFormat="1" applyFont="1" applyFill="1" applyBorder="1" applyAlignment="1">
      <alignment horizontal="center"/>
    </xf>
    <xf numFmtId="164" fontId="0" fillId="0" borderId="8" xfId="0" applyNumberFormat="1" applyFill="1" applyBorder="1"/>
    <xf numFmtId="164" fontId="0" fillId="0" borderId="3" xfId="0" applyNumberFormat="1" applyFill="1" applyBorder="1"/>
    <xf numFmtId="164" fontId="0" fillId="0" borderId="2" xfId="0" applyNumberForma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left"/>
    </xf>
    <xf numFmtId="165" fontId="2" fillId="0" borderId="4" xfId="0" applyNumberFormat="1" applyFont="1" applyFill="1" applyBorder="1"/>
    <xf numFmtId="47" fontId="2" fillId="0" borderId="4" xfId="0" applyNumberFormat="1" applyFont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2" fillId="0" borderId="6" xfId="0" applyFont="1" applyBorder="1"/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left"/>
    </xf>
    <xf numFmtId="0" fontId="2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NumberFormat="1" applyFont="1" applyFill="1" applyBorder="1"/>
    <xf numFmtId="0" fontId="3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166" fontId="10" fillId="0" borderId="4" xfId="0" applyNumberFormat="1" applyFont="1" applyFill="1" applyBorder="1" applyAlignment="1">
      <alignment horizontal="left"/>
    </xf>
    <xf numFmtId="0" fontId="11" fillId="0" borderId="4" xfId="0" applyFont="1" applyFill="1" applyBorder="1"/>
    <xf numFmtId="0" fontId="10" fillId="0" borderId="4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/>
    <xf numFmtId="164" fontId="10" fillId="0" borderId="4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1" fillId="0" borderId="4" xfId="0" applyFont="1" applyBorder="1"/>
    <xf numFmtId="164" fontId="10" fillId="0" borderId="4" xfId="0" applyNumberFormat="1" applyFont="1" applyFill="1" applyBorder="1"/>
    <xf numFmtId="0" fontId="10" fillId="0" borderId="4" xfId="0" applyNumberFormat="1" applyFont="1" applyFill="1" applyBorder="1"/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4" xfId="0" applyNumberFormat="1" applyFont="1" applyFill="1" applyBorder="1"/>
    <xf numFmtId="0" fontId="7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7" fillId="0" borderId="0" xfId="0" applyFont="1"/>
    <xf numFmtId="47" fontId="3" fillId="0" borderId="4" xfId="0" applyNumberFormat="1" applyFont="1" applyBorder="1" applyAlignment="1">
      <alignment horizontal="center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6"/>
  <sheetViews>
    <sheetView topLeftCell="A64" workbookViewId="0">
      <selection activeCell="F20" sqref="F20"/>
    </sheetView>
  </sheetViews>
  <sheetFormatPr baseColWidth="10" defaultColWidth="11.453125" defaultRowHeight="14.5" x14ac:dyDescent="0.35"/>
  <cols>
    <col min="1" max="1" width="4.81640625" style="12" bestFit="1" customWidth="1"/>
    <col min="2" max="2" width="6.6328125" style="12" bestFit="1" customWidth="1"/>
    <col min="3" max="3" width="7.36328125" style="12" customWidth="1"/>
    <col min="4" max="4" width="20" style="12" bestFit="1" customWidth="1"/>
    <col min="5" max="5" width="5.7265625" style="12" bestFit="1" customWidth="1"/>
    <col min="6" max="6" width="11.453125" style="12"/>
    <col min="7" max="7" width="46.1796875" style="2" customWidth="1"/>
    <col min="8" max="8" width="7" style="2" customWidth="1"/>
    <col min="9" max="9" width="8.08984375" style="11" bestFit="1" customWidth="1"/>
    <col min="10" max="10" width="4.453125" style="12" bestFit="1" customWidth="1"/>
    <col min="11" max="11" width="11.54296875" style="11" bestFit="1" customWidth="1"/>
    <col min="12" max="13" width="0" style="11" hidden="1" customWidth="1"/>
    <col min="14" max="14" width="11.54296875" style="11" bestFit="1" customWidth="1"/>
    <col min="15" max="15" width="7.81640625" style="11" customWidth="1"/>
    <col min="16" max="16" width="29.26953125" style="12" bestFit="1" customWidth="1"/>
    <col min="17" max="16384" width="11.453125" style="12"/>
  </cols>
  <sheetData>
    <row r="1" spans="1:14" ht="23.5" x14ac:dyDescent="0.55000000000000004">
      <c r="A1" s="6"/>
      <c r="B1" s="6"/>
      <c r="C1" s="7" t="s">
        <v>103</v>
      </c>
      <c r="D1" s="8"/>
      <c r="E1" s="8"/>
      <c r="F1" s="8"/>
      <c r="G1" s="4"/>
      <c r="H1" s="4"/>
      <c r="I1" s="9"/>
      <c r="J1" s="8"/>
      <c r="K1" s="10"/>
      <c r="L1" s="10"/>
      <c r="M1" s="10"/>
      <c r="N1" s="10"/>
    </row>
    <row r="2" spans="1:14" ht="15.5" x14ac:dyDescent="0.35">
      <c r="A2" s="8" t="s">
        <v>0</v>
      </c>
      <c r="B2" s="8" t="s">
        <v>118</v>
      </c>
      <c r="C2" s="13" t="s">
        <v>102</v>
      </c>
      <c r="D2" s="13" t="s">
        <v>24</v>
      </c>
      <c r="E2" s="14" t="s">
        <v>2</v>
      </c>
      <c r="F2" s="15" t="s">
        <v>25</v>
      </c>
      <c r="G2" s="16" t="s">
        <v>27</v>
      </c>
      <c r="H2" s="5" t="s">
        <v>105</v>
      </c>
      <c r="I2" s="17" t="s">
        <v>104</v>
      </c>
      <c r="J2" s="14"/>
      <c r="K2" s="17" t="s">
        <v>100</v>
      </c>
      <c r="L2" s="9"/>
      <c r="M2" s="9"/>
      <c r="N2" s="17" t="s">
        <v>101</v>
      </c>
    </row>
    <row r="3" spans="1:14" ht="15.5" x14ac:dyDescent="0.35">
      <c r="A3" s="8">
        <v>1</v>
      </c>
      <c r="B3" s="3">
        <v>63</v>
      </c>
      <c r="C3" s="48">
        <v>69</v>
      </c>
      <c r="D3" s="49" t="s">
        <v>84</v>
      </c>
      <c r="E3" s="48">
        <v>2007</v>
      </c>
      <c r="F3" s="48" t="s">
        <v>4</v>
      </c>
      <c r="G3" s="50" t="s">
        <v>97</v>
      </c>
      <c r="H3" s="50" t="s">
        <v>106</v>
      </c>
      <c r="I3" s="9">
        <f t="shared" ref="I3:I34" si="0">K3-N3</f>
        <v>3.0081018518518729E-3</v>
      </c>
      <c r="J3" s="51"/>
      <c r="K3" s="52">
        <v>5.0230324074074073E-2</v>
      </c>
      <c r="L3" s="9">
        <v>1.5451388888888888E-2</v>
      </c>
      <c r="M3" s="9">
        <v>1.388888888888889E-2</v>
      </c>
      <c r="N3" s="9">
        <v>4.72222222222222E-2</v>
      </c>
    </row>
    <row r="4" spans="1:14" ht="15.5" x14ac:dyDescent="0.35">
      <c r="A4" s="8">
        <v>2</v>
      </c>
      <c r="B4" s="3">
        <v>43</v>
      </c>
      <c r="C4" s="48">
        <v>49</v>
      </c>
      <c r="D4" s="49" t="s">
        <v>64</v>
      </c>
      <c r="E4" s="48">
        <v>2006</v>
      </c>
      <c r="F4" s="48" t="s">
        <v>4</v>
      </c>
      <c r="G4" s="50" t="s">
        <v>73</v>
      </c>
      <c r="H4" s="50" t="s">
        <v>106</v>
      </c>
      <c r="I4" s="9">
        <f t="shared" si="0"/>
        <v>3.1261574074074386E-3</v>
      </c>
      <c r="J4" s="51"/>
      <c r="K4" s="52">
        <v>3.6459490740740737E-2</v>
      </c>
      <c r="L4" s="9">
        <v>1.2233796296296298E-2</v>
      </c>
      <c r="M4" s="9">
        <v>1.0416666666666666E-2</v>
      </c>
      <c r="N4" s="9">
        <v>3.3333333333333298E-2</v>
      </c>
    </row>
    <row r="5" spans="1:14" ht="15.5" x14ac:dyDescent="0.35">
      <c r="A5" s="8">
        <v>3</v>
      </c>
      <c r="B5" s="3">
        <v>12</v>
      </c>
      <c r="C5" s="48">
        <v>17</v>
      </c>
      <c r="D5" s="49" t="s">
        <v>20</v>
      </c>
      <c r="E5" s="48">
        <v>2006</v>
      </c>
      <c r="F5" s="48" t="s">
        <v>4</v>
      </c>
      <c r="G5" s="50" t="s">
        <v>31</v>
      </c>
      <c r="H5" s="50" t="s">
        <v>106</v>
      </c>
      <c r="I5" s="9">
        <f t="shared" si="0"/>
        <v>3.3703703703703795E-3</v>
      </c>
      <c r="J5" s="51"/>
      <c r="K5" s="52">
        <v>1.4481481481481479E-2</v>
      </c>
      <c r="L5" s="9">
        <v>5.9606481481481472E-3</v>
      </c>
      <c r="M5" s="9">
        <v>3.4722222222222225E-3</v>
      </c>
      <c r="N5" s="9">
        <v>1.1111111111111099E-2</v>
      </c>
    </row>
    <row r="6" spans="1:14" ht="15.5" x14ac:dyDescent="0.35">
      <c r="A6" s="8">
        <v>4</v>
      </c>
      <c r="B6" s="3">
        <v>34</v>
      </c>
      <c r="C6" s="48">
        <v>40</v>
      </c>
      <c r="D6" s="49" t="s">
        <v>50</v>
      </c>
      <c r="E6" s="48">
        <v>2009</v>
      </c>
      <c r="F6" s="48" t="s">
        <v>4</v>
      </c>
      <c r="G6" s="50" t="s">
        <v>54</v>
      </c>
      <c r="H6" s="50" t="s">
        <v>107</v>
      </c>
      <c r="I6" s="9">
        <f t="shared" si="0"/>
        <v>3.3865740740741078E-3</v>
      </c>
      <c r="J6" s="51"/>
      <c r="K6" s="52">
        <v>3.0469907407407407E-2</v>
      </c>
      <c r="L6" s="9">
        <v>1.1990740740740743E-2</v>
      </c>
      <c r="M6" s="9">
        <v>1.0416666666666666E-2</v>
      </c>
      <c r="N6" s="9">
        <v>2.70833333333333E-2</v>
      </c>
    </row>
    <row r="7" spans="1:14" ht="15.5" x14ac:dyDescent="0.35">
      <c r="A7" s="8">
        <v>5</v>
      </c>
      <c r="B7" s="3">
        <v>70</v>
      </c>
      <c r="C7" s="48">
        <v>72</v>
      </c>
      <c r="D7" s="49" t="s">
        <v>87</v>
      </c>
      <c r="E7" s="48">
        <v>2010</v>
      </c>
      <c r="F7" s="48" t="s">
        <v>7</v>
      </c>
      <c r="G7" s="50" t="s">
        <v>97</v>
      </c>
      <c r="H7" s="50" t="s">
        <v>107</v>
      </c>
      <c r="I7" s="9">
        <f t="shared" si="0"/>
        <v>3.6168981481481052E-3</v>
      </c>
      <c r="J7" s="51"/>
      <c r="K7" s="52">
        <v>5.2922453703703708E-2</v>
      </c>
      <c r="L7" s="9">
        <v>1.5474537037037037E-2</v>
      </c>
      <c r="M7" s="9">
        <v>1.388888888888889E-2</v>
      </c>
      <c r="N7" s="9">
        <v>4.9305555555555602E-2</v>
      </c>
    </row>
    <row r="8" spans="1:14" ht="15.5" x14ac:dyDescent="0.35">
      <c r="A8" s="8">
        <v>6</v>
      </c>
      <c r="B8" s="3">
        <v>45</v>
      </c>
      <c r="C8" s="48">
        <v>51</v>
      </c>
      <c r="D8" s="49" t="s">
        <v>66</v>
      </c>
      <c r="E8" s="48">
        <v>2009</v>
      </c>
      <c r="F8" s="48" t="s">
        <v>4</v>
      </c>
      <c r="G8" s="50" t="s">
        <v>73</v>
      </c>
      <c r="H8" s="50" t="s">
        <v>107</v>
      </c>
      <c r="I8" s="9">
        <f t="shared" si="0"/>
        <v>3.6875000000000241E-3</v>
      </c>
      <c r="J8" s="51"/>
      <c r="K8" s="52">
        <v>3.8409722222222227E-2</v>
      </c>
      <c r="L8" s="9">
        <v>1.2314814814814817E-2</v>
      </c>
      <c r="M8" s="9">
        <v>1.0416666666666666E-2</v>
      </c>
      <c r="N8" s="9">
        <v>3.4722222222222203E-2</v>
      </c>
    </row>
    <row r="9" spans="1:14" ht="15.5" x14ac:dyDescent="0.35">
      <c r="A9" s="8">
        <v>7</v>
      </c>
      <c r="B9" s="3">
        <v>11</v>
      </c>
      <c r="C9" s="48">
        <v>14</v>
      </c>
      <c r="D9" s="49" t="s">
        <v>116</v>
      </c>
      <c r="E9" s="48">
        <v>2009</v>
      </c>
      <c r="F9" s="48" t="s">
        <v>4</v>
      </c>
      <c r="G9" s="50" t="s">
        <v>30</v>
      </c>
      <c r="H9" s="50" t="s">
        <v>107</v>
      </c>
      <c r="I9" s="9">
        <f t="shared" si="0"/>
        <v>3.7268518518518493E-3</v>
      </c>
      <c r="J9" s="51"/>
      <c r="K9" s="52">
        <v>1.275462962962963E-2</v>
      </c>
      <c r="L9" s="9">
        <v>5.2777777777777779E-3</v>
      </c>
      <c r="M9" s="9">
        <v>3.4722222222222225E-3</v>
      </c>
      <c r="N9" s="9">
        <v>9.0277777777777804E-3</v>
      </c>
    </row>
    <row r="10" spans="1:14" ht="15.5" x14ac:dyDescent="0.35">
      <c r="A10" s="8">
        <v>8</v>
      </c>
      <c r="B10" s="3">
        <v>50</v>
      </c>
      <c r="C10" s="48">
        <v>54</v>
      </c>
      <c r="D10" s="53" t="s">
        <v>114</v>
      </c>
      <c r="E10" s="54">
        <v>2008</v>
      </c>
      <c r="F10" s="48" t="s">
        <v>4</v>
      </c>
      <c r="G10" s="50" t="s">
        <v>74</v>
      </c>
      <c r="H10" s="50" t="s">
        <v>106</v>
      </c>
      <c r="I10" s="9">
        <f t="shared" si="0"/>
        <v>4.0590277777777378E-3</v>
      </c>
      <c r="J10" s="51"/>
      <c r="K10" s="52">
        <v>4.0864583333333336E-2</v>
      </c>
      <c r="L10" s="9">
        <v>1.2453703703703705E-2</v>
      </c>
      <c r="M10" s="9">
        <v>1.0416666666666666E-2</v>
      </c>
      <c r="N10" s="9">
        <v>3.6805555555555598E-2</v>
      </c>
    </row>
    <row r="11" spans="1:14" ht="15.5" x14ac:dyDescent="0.35">
      <c r="A11" s="8">
        <v>9</v>
      </c>
      <c r="B11" s="3">
        <v>44</v>
      </c>
      <c r="C11" s="48">
        <v>50</v>
      </c>
      <c r="D11" s="49" t="s">
        <v>65</v>
      </c>
      <c r="E11" s="48">
        <v>2008</v>
      </c>
      <c r="F11" s="48" t="s">
        <v>4</v>
      </c>
      <c r="G11" s="50" t="s">
        <v>73</v>
      </c>
      <c r="H11" s="50" t="s">
        <v>106</v>
      </c>
      <c r="I11" s="9">
        <f t="shared" si="0"/>
        <v>4.2326388888888622E-3</v>
      </c>
      <c r="J11" s="51"/>
      <c r="K11" s="52">
        <v>3.8260416666666665E-2</v>
      </c>
      <c r="L11" s="9">
        <v>1.2280092592592594E-2</v>
      </c>
      <c r="M11" s="9">
        <v>1.0416666666666666E-2</v>
      </c>
      <c r="N11" s="9">
        <v>3.4027777777777803E-2</v>
      </c>
    </row>
    <row r="12" spans="1:14" ht="15.5" x14ac:dyDescent="0.35">
      <c r="A12" s="8">
        <v>10</v>
      </c>
      <c r="B12" s="3">
        <v>69</v>
      </c>
      <c r="C12" s="48">
        <v>71</v>
      </c>
      <c r="D12" s="49" t="s">
        <v>86</v>
      </c>
      <c r="E12" s="48">
        <v>2010</v>
      </c>
      <c r="F12" s="48" t="s">
        <v>4</v>
      </c>
      <c r="G12" s="50" t="s">
        <v>97</v>
      </c>
      <c r="H12" s="50" t="s">
        <v>107</v>
      </c>
      <c r="I12" s="9">
        <f t="shared" si="0"/>
        <v>4.2430555555555693E-3</v>
      </c>
      <c r="J12" s="51"/>
      <c r="K12" s="52">
        <v>5.2854166666666667E-2</v>
      </c>
      <c r="L12" s="9">
        <v>1.5474537037037037E-2</v>
      </c>
      <c r="M12" s="9">
        <v>1.388888888888889E-2</v>
      </c>
      <c r="N12" s="9">
        <v>4.8611111111111098E-2</v>
      </c>
    </row>
    <row r="13" spans="1:14" ht="15.5" x14ac:dyDescent="0.35">
      <c r="A13" s="8">
        <v>11</v>
      </c>
      <c r="B13" s="3">
        <v>10</v>
      </c>
      <c r="C13" s="48">
        <v>13</v>
      </c>
      <c r="D13" s="49" t="s">
        <v>17</v>
      </c>
      <c r="E13" s="48">
        <v>2007</v>
      </c>
      <c r="F13" s="48" t="s">
        <v>4</v>
      </c>
      <c r="G13" s="50" t="s">
        <v>30</v>
      </c>
      <c r="H13" s="50" t="s">
        <v>106</v>
      </c>
      <c r="I13" s="9">
        <f t="shared" si="0"/>
        <v>4.2731481481481509E-3</v>
      </c>
      <c r="J13" s="51"/>
      <c r="K13" s="52">
        <v>1.2606481481481481E-2</v>
      </c>
      <c r="L13" s="9">
        <v>5.2430555555555555E-3</v>
      </c>
      <c r="M13" s="9">
        <v>3.4722222222222225E-3</v>
      </c>
      <c r="N13" s="9">
        <v>8.3333333333333297E-3</v>
      </c>
    </row>
    <row r="14" spans="1:14" ht="15.5" x14ac:dyDescent="0.35">
      <c r="A14" s="8">
        <v>12</v>
      </c>
      <c r="B14" s="3">
        <v>52</v>
      </c>
      <c r="C14" s="48">
        <v>55</v>
      </c>
      <c r="D14" s="53" t="s">
        <v>69</v>
      </c>
      <c r="E14" s="54">
        <v>2006</v>
      </c>
      <c r="F14" s="48" t="s">
        <v>7</v>
      </c>
      <c r="G14" s="50" t="s">
        <v>74</v>
      </c>
      <c r="H14" s="50" t="s">
        <v>106</v>
      </c>
      <c r="I14" s="9">
        <f t="shared" si="0"/>
        <v>4.4027777777777832E-3</v>
      </c>
      <c r="J14" s="20"/>
      <c r="K14" s="52">
        <v>4.1902777777777782E-2</v>
      </c>
      <c r="L14" s="9"/>
      <c r="M14" s="9"/>
      <c r="N14" s="9">
        <v>3.7499999999999999E-2</v>
      </c>
    </row>
    <row r="15" spans="1:14" ht="15.5" x14ac:dyDescent="0.35">
      <c r="A15" s="8">
        <v>13</v>
      </c>
      <c r="B15" s="3">
        <v>18</v>
      </c>
      <c r="C15" s="48">
        <v>19</v>
      </c>
      <c r="D15" s="49" t="s">
        <v>22</v>
      </c>
      <c r="E15" s="48">
        <v>2008</v>
      </c>
      <c r="F15" s="48" t="s">
        <v>7</v>
      </c>
      <c r="G15" s="50" t="s">
        <v>31</v>
      </c>
      <c r="H15" s="50" t="s">
        <v>106</v>
      </c>
      <c r="I15" s="9">
        <f t="shared" si="0"/>
        <v>4.4398148148148131E-3</v>
      </c>
      <c r="J15" s="51"/>
      <c r="K15" s="52">
        <v>1.6939814814814814E-2</v>
      </c>
      <c r="L15" s="9">
        <v>8.4143518518518517E-3</v>
      </c>
      <c r="M15" s="9">
        <v>6.9444444444444449E-3</v>
      </c>
      <c r="N15" s="9">
        <v>1.2500000000000001E-2</v>
      </c>
    </row>
    <row r="16" spans="1:14" ht="15.5" x14ac:dyDescent="0.35">
      <c r="A16" s="8">
        <v>14</v>
      </c>
      <c r="B16" s="3">
        <v>67</v>
      </c>
      <c r="C16" s="48">
        <v>70</v>
      </c>
      <c r="D16" s="49" t="s">
        <v>85</v>
      </c>
      <c r="E16" s="48">
        <v>2009</v>
      </c>
      <c r="F16" s="48" t="s">
        <v>4</v>
      </c>
      <c r="G16" s="50" t="s">
        <v>97</v>
      </c>
      <c r="H16" s="50" t="s">
        <v>107</v>
      </c>
      <c r="I16" s="9">
        <f t="shared" si="0"/>
        <v>4.4548611111110831E-3</v>
      </c>
      <c r="J16" s="51"/>
      <c r="K16" s="52">
        <v>5.2371527777777781E-2</v>
      </c>
      <c r="L16" s="9">
        <v>1.5462962962962963E-2</v>
      </c>
      <c r="M16" s="9">
        <v>1.388888888888889E-2</v>
      </c>
      <c r="N16" s="9">
        <v>4.7916666666666698E-2</v>
      </c>
    </row>
    <row r="17" spans="1:14" ht="15.5" x14ac:dyDescent="0.35">
      <c r="A17" s="8">
        <v>15</v>
      </c>
      <c r="B17" s="3">
        <v>25</v>
      </c>
      <c r="C17" s="48">
        <v>29</v>
      </c>
      <c r="D17" s="49" t="s">
        <v>40</v>
      </c>
      <c r="E17" s="48">
        <v>2007</v>
      </c>
      <c r="F17" s="48" t="s">
        <v>4</v>
      </c>
      <c r="G17" s="50" t="s">
        <v>53</v>
      </c>
      <c r="H17" s="50" t="s">
        <v>106</v>
      </c>
      <c r="I17" s="9">
        <f t="shared" si="0"/>
        <v>4.6666666666667113E-3</v>
      </c>
      <c r="J17" s="51"/>
      <c r="K17" s="52">
        <v>2.4111111111111111E-2</v>
      </c>
      <c r="L17" s="9">
        <v>8.6342592592592599E-3</v>
      </c>
      <c r="M17" s="9">
        <v>6.9444444444444449E-3</v>
      </c>
      <c r="N17" s="9">
        <v>1.94444444444444E-2</v>
      </c>
    </row>
    <row r="18" spans="1:14" ht="15.5" x14ac:dyDescent="0.35">
      <c r="A18" s="8">
        <v>16</v>
      </c>
      <c r="B18" s="3">
        <v>17</v>
      </c>
      <c r="C18" s="48">
        <v>18</v>
      </c>
      <c r="D18" s="49" t="s">
        <v>21</v>
      </c>
      <c r="E18" s="48">
        <v>2008</v>
      </c>
      <c r="F18" s="48" t="s">
        <v>4</v>
      </c>
      <c r="G18" s="50" t="s">
        <v>31</v>
      </c>
      <c r="H18" s="50" t="s">
        <v>106</v>
      </c>
      <c r="I18" s="9">
        <f t="shared" si="0"/>
        <v>4.7476851851851395E-3</v>
      </c>
      <c r="J18" s="20"/>
      <c r="K18" s="52">
        <v>1.655324074074074E-2</v>
      </c>
      <c r="L18" s="9"/>
      <c r="M18" s="9"/>
      <c r="N18" s="9">
        <v>1.18055555555556E-2</v>
      </c>
    </row>
    <row r="19" spans="1:14" ht="15.5" x14ac:dyDescent="0.35">
      <c r="A19" s="8">
        <v>17</v>
      </c>
      <c r="B19" s="3">
        <v>1</v>
      </c>
      <c r="C19" s="48">
        <v>1</v>
      </c>
      <c r="D19" s="49" t="s">
        <v>3</v>
      </c>
      <c r="E19" s="48">
        <v>2007</v>
      </c>
      <c r="F19" s="48" t="s">
        <v>4</v>
      </c>
      <c r="G19" s="50" t="s">
        <v>26</v>
      </c>
      <c r="H19" s="50" t="s">
        <v>106</v>
      </c>
      <c r="I19" s="9">
        <f t="shared" si="0"/>
        <v>4.7708333333333335E-3</v>
      </c>
      <c r="J19" s="51"/>
      <c r="K19" s="52">
        <v>4.7708333333333335E-3</v>
      </c>
      <c r="L19" s="9">
        <v>1.770833333333333E-3</v>
      </c>
      <c r="M19" s="9"/>
      <c r="N19" s="9">
        <v>0</v>
      </c>
    </row>
    <row r="20" spans="1:14" ht="15.5" x14ac:dyDescent="0.35">
      <c r="A20" s="8">
        <v>18</v>
      </c>
      <c r="B20" s="3">
        <v>51</v>
      </c>
      <c r="C20" s="48">
        <v>53</v>
      </c>
      <c r="D20" s="53" t="s">
        <v>68</v>
      </c>
      <c r="E20" s="54">
        <v>2006</v>
      </c>
      <c r="F20" s="48" t="s">
        <v>4</v>
      </c>
      <c r="G20" s="50" t="s">
        <v>74</v>
      </c>
      <c r="H20" s="50" t="s">
        <v>106</v>
      </c>
      <c r="I20" s="9">
        <f t="shared" si="0"/>
        <v>4.7939814814814963E-3</v>
      </c>
      <c r="J20" s="51"/>
      <c r="K20" s="52">
        <v>4.0905092592592597E-2</v>
      </c>
      <c r="L20" s="9">
        <v>1.2407407407407409E-2</v>
      </c>
      <c r="M20" s="9">
        <v>1.0416666666666666E-2</v>
      </c>
      <c r="N20" s="9">
        <v>3.6111111111111101E-2</v>
      </c>
    </row>
    <row r="21" spans="1:14" ht="15.5" x14ac:dyDescent="0.35">
      <c r="A21" s="8">
        <v>19</v>
      </c>
      <c r="B21" s="3">
        <v>27</v>
      </c>
      <c r="C21" s="48">
        <v>30</v>
      </c>
      <c r="D21" s="49" t="s">
        <v>41</v>
      </c>
      <c r="E21" s="48">
        <v>2008</v>
      </c>
      <c r="F21" s="48" t="s">
        <v>4</v>
      </c>
      <c r="G21" s="50" t="s">
        <v>53</v>
      </c>
      <c r="H21" s="50" t="s">
        <v>106</v>
      </c>
      <c r="I21" s="9">
        <f t="shared" si="0"/>
        <v>4.8460648148147996E-3</v>
      </c>
      <c r="J21" s="51"/>
      <c r="K21" s="52">
        <v>2.49849537037037E-2</v>
      </c>
      <c r="L21" s="9">
        <v>8.6458333333333335E-3</v>
      </c>
      <c r="M21" s="9">
        <v>6.9444444444444449E-3</v>
      </c>
      <c r="N21" s="9">
        <v>2.0138888888888901E-2</v>
      </c>
    </row>
    <row r="22" spans="1:14" ht="15.5" x14ac:dyDescent="0.35">
      <c r="A22" s="8">
        <v>20</v>
      </c>
      <c r="B22" s="3">
        <v>36</v>
      </c>
      <c r="C22" s="48">
        <v>38</v>
      </c>
      <c r="D22" s="49" t="s">
        <v>48</v>
      </c>
      <c r="E22" s="48">
        <v>2007</v>
      </c>
      <c r="F22" s="48" t="s">
        <v>7</v>
      </c>
      <c r="G22" s="50" t="s">
        <v>54</v>
      </c>
      <c r="H22" s="50" t="s">
        <v>106</v>
      </c>
      <c r="I22" s="9">
        <f t="shared" si="0"/>
        <v>4.8993055555555977E-3</v>
      </c>
      <c r="J22" s="51"/>
      <c r="K22" s="52">
        <v>3.0593749999999999E-2</v>
      </c>
      <c r="L22" s="9">
        <v>1.195601851851852E-2</v>
      </c>
      <c r="M22" s="9">
        <v>1.0416666666666666E-2</v>
      </c>
      <c r="N22" s="9">
        <v>2.5694444444444402E-2</v>
      </c>
    </row>
    <row r="23" spans="1:14" ht="15.5" x14ac:dyDescent="0.35">
      <c r="A23" s="8">
        <v>21</v>
      </c>
      <c r="B23" s="3">
        <v>73</v>
      </c>
      <c r="C23" s="48">
        <v>78</v>
      </c>
      <c r="D23" s="49" t="s">
        <v>92</v>
      </c>
      <c r="E23" s="48">
        <v>2006</v>
      </c>
      <c r="F23" s="48" t="s">
        <v>4</v>
      </c>
      <c r="G23" s="50" t="s">
        <v>99</v>
      </c>
      <c r="H23" s="50" t="s">
        <v>106</v>
      </c>
      <c r="I23" s="9">
        <f t="shared" si="0"/>
        <v>5.0081018518518747E-3</v>
      </c>
      <c r="J23" s="51"/>
      <c r="K23" s="52">
        <v>5.8480324074074073E-2</v>
      </c>
      <c r="L23" s="9">
        <v>1.5567129629629629E-2</v>
      </c>
      <c r="M23" s="9">
        <v>1.388888888888889E-2</v>
      </c>
      <c r="N23" s="9">
        <v>5.3472222222222199E-2</v>
      </c>
    </row>
    <row r="24" spans="1:14" ht="15.5" x14ac:dyDescent="0.35">
      <c r="A24" s="8">
        <v>22</v>
      </c>
      <c r="B24" s="3">
        <v>15</v>
      </c>
      <c r="C24" s="48">
        <v>16</v>
      </c>
      <c r="D24" s="49" t="s">
        <v>19</v>
      </c>
      <c r="E24" s="48">
        <v>2013</v>
      </c>
      <c r="F24" s="48" t="s">
        <v>7</v>
      </c>
      <c r="G24" s="50" t="s">
        <v>30</v>
      </c>
      <c r="H24" s="50" t="s">
        <v>108</v>
      </c>
      <c r="I24" s="9">
        <f t="shared" si="0"/>
        <v>5.019675925925891E-3</v>
      </c>
      <c r="J24" s="51"/>
      <c r="K24" s="52">
        <v>1.5436342592592592E-2</v>
      </c>
      <c r="L24" s="9">
        <v>5.3356481481481484E-3</v>
      </c>
      <c r="M24" s="9">
        <v>3.4722222222222225E-3</v>
      </c>
      <c r="N24" s="9">
        <v>1.0416666666666701E-2</v>
      </c>
    </row>
    <row r="25" spans="1:14" ht="15.5" x14ac:dyDescent="0.35">
      <c r="A25" s="8">
        <v>23</v>
      </c>
      <c r="B25" s="3">
        <v>13</v>
      </c>
      <c r="C25" s="48">
        <v>15</v>
      </c>
      <c r="D25" s="49" t="s">
        <v>18</v>
      </c>
      <c r="E25" s="48">
        <v>2009</v>
      </c>
      <c r="F25" s="48" t="s">
        <v>7</v>
      </c>
      <c r="G25" s="50" t="s">
        <v>30</v>
      </c>
      <c r="H25" s="50" t="s">
        <v>107</v>
      </c>
      <c r="I25" s="9">
        <f t="shared" si="0"/>
        <v>5.1215277777777804E-3</v>
      </c>
      <c r="J25" s="51"/>
      <c r="K25" s="52">
        <v>1.4843750000000001E-2</v>
      </c>
      <c r="L25" s="9">
        <v>5.324074074074074E-3</v>
      </c>
      <c r="M25" s="9">
        <v>3.4722222222222225E-3</v>
      </c>
      <c r="N25" s="9">
        <v>9.7222222222222206E-3</v>
      </c>
    </row>
    <row r="26" spans="1:14" ht="15.5" x14ac:dyDescent="0.35">
      <c r="A26" s="8">
        <v>24</v>
      </c>
      <c r="B26" s="3">
        <v>29</v>
      </c>
      <c r="C26" s="48">
        <v>31</v>
      </c>
      <c r="D26" s="49" t="s">
        <v>42</v>
      </c>
      <c r="E26" s="48">
        <v>2008</v>
      </c>
      <c r="F26" s="48" t="s">
        <v>7</v>
      </c>
      <c r="G26" s="50" t="s">
        <v>53</v>
      </c>
      <c r="H26" s="50" t="s">
        <v>106</v>
      </c>
      <c r="I26" s="9">
        <f t="shared" si="0"/>
        <v>5.1331018518518817E-3</v>
      </c>
      <c r="J26" s="51"/>
      <c r="K26" s="52">
        <v>2.5966435185185183E-2</v>
      </c>
      <c r="L26" s="9">
        <v>8.6458333333333335E-3</v>
      </c>
      <c r="M26" s="9">
        <v>6.9444444444444449E-3</v>
      </c>
      <c r="N26" s="9">
        <v>2.0833333333333301E-2</v>
      </c>
    </row>
    <row r="27" spans="1:14" ht="15.5" x14ac:dyDescent="0.35">
      <c r="A27" s="8">
        <v>25</v>
      </c>
      <c r="B27" s="3">
        <v>49</v>
      </c>
      <c r="C27" s="48">
        <v>52</v>
      </c>
      <c r="D27" s="49" t="s">
        <v>67</v>
      </c>
      <c r="E27" s="48">
        <v>2012</v>
      </c>
      <c r="F27" s="48" t="s">
        <v>4</v>
      </c>
      <c r="G27" s="50" t="s">
        <v>73</v>
      </c>
      <c r="H27" s="50" t="s">
        <v>108</v>
      </c>
      <c r="I27" s="9">
        <f t="shared" si="0"/>
        <v>5.2476851851851469E-3</v>
      </c>
      <c r="J27" s="51"/>
      <c r="K27" s="52">
        <v>4.0664351851851847E-2</v>
      </c>
      <c r="L27" s="9">
        <v>1.232638888888889E-2</v>
      </c>
      <c r="M27" s="9">
        <v>1.0416666666666666E-2</v>
      </c>
      <c r="N27" s="9">
        <v>3.54166666666667E-2</v>
      </c>
    </row>
    <row r="28" spans="1:14" ht="15.5" x14ac:dyDescent="0.35">
      <c r="A28" s="8">
        <v>26</v>
      </c>
      <c r="B28" s="3">
        <v>31</v>
      </c>
      <c r="C28" s="48">
        <v>33</v>
      </c>
      <c r="D28" s="49" t="s">
        <v>43</v>
      </c>
      <c r="E28" s="48">
        <v>2008</v>
      </c>
      <c r="F28" s="48" t="s">
        <v>7</v>
      </c>
      <c r="G28" s="50" t="s">
        <v>55</v>
      </c>
      <c r="H28" s="50" t="s">
        <v>106</v>
      </c>
      <c r="I28" s="9">
        <f t="shared" si="0"/>
        <v>5.3518518518518715E-3</v>
      </c>
      <c r="J28" s="51"/>
      <c r="K28" s="52">
        <v>2.757407407407407E-2</v>
      </c>
      <c r="L28" s="9">
        <v>8.6689814814814806E-3</v>
      </c>
      <c r="M28" s="9">
        <v>6.9444444444444449E-3</v>
      </c>
      <c r="N28" s="9">
        <v>2.2222222222222199E-2</v>
      </c>
    </row>
    <row r="29" spans="1:14" ht="15.5" x14ac:dyDescent="0.35">
      <c r="A29" s="8">
        <v>27</v>
      </c>
      <c r="B29" s="3">
        <v>62</v>
      </c>
      <c r="C29" s="48">
        <v>64</v>
      </c>
      <c r="D29" s="49" t="s">
        <v>79</v>
      </c>
      <c r="E29" s="48">
        <v>2009</v>
      </c>
      <c r="F29" s="48" t="s">
        <v>7</v>
      </c>
      <c r="G29" s="50" t="s">
        <v>95</v>
      </c>
      <c r="H29" s="50" t="s">
        <v>107</v>
      </c>
      <c r="I29" s="9">
        <f t="shared" si="0"/>
        <v>5.4988425925925968E-3</v>
      </c>
      <c r="J29" s="51"/>
      <c r="K29" s="52">
        <v>4.9248842592592594E-2</v>
      </c>
      <c r="L29" s="9">
        <v>1.5416666666666665E-2</v>
      </c>
      <c r="M29" s="9">
        <v>1.388888888888889E-2</v>
      </c>
      <c r="N29" s="9">
        <v>4.3749999999999997E-2</v>
      </c>
    </row>
    <row r="30" spans="1:14" ht="15.5" x14ac:dyDescent="0.35">
      <c r="A30" s="8">
        <v>28</v>
      </c>
      <c r="B30" s="3">
        <v>74</v>
      </c>
      <c r="C30" s="48">
        <v>77</v>
      </c>
      <c r="D30" s="49" t="s">
        <v>91</v>
      </c>
      <c r="E30" s="48">
        <v>2006</v>
      </c>
      <c r="F30" s="48" t="s">
        <v>4</v>
      </c>
      <c r="G30" s="50" t="s">
        <v>99</v>
      </c>
      <c r="H30" s="50" t="s">
        <v>106</v>
      </c>
      <c r="I30" s="9">
        <f t="shared" si="0"/>
        <v>5.7766203703703486E-3</v>
      </c>
      <c r="J30" s="51"/>
      <c r="K30" s="52">
        <v>5.8554398148148147E-2</v>
      </c>
      <c r="L30" s="9">
        <v>1.5555555555555555E-2</v>
      </c>
      <c r="M30" s="9">
        <v>1.388888888888889E-2</v>
      </c>
      <c r="N30" s="9">
        <v>5.2777777777777798E-2</v>
      </c>
    </row>
    <row r="31" spans="1:14" ht="15.5" x14ac:dyDescent="0.35">
      <c r="A31" s="8">
        <v>29</v>
      </c>
      <c r="B31" s="3">
        <v>72</v>
      </c>
      <c r="C31" s="48">
        <v>73</v>
      </c>
      <c r="D31" s="49" t="s">
        <v>88</v>
      </c>
      <c r="E31" s="48">
        <v>2006</v>
      </c>
      <c r="F31" s="48" t="s">
        <v>7</v>
      </c>
      <c r="G31" s="50" t="s">
        <v>98</v>
      </c>
      <c r="H31" s="50" t="s">
        <v>106</v>
      </c>
      <c r="I31" s="9">
        <f t="shared" si="0"/>
        <v>5.7812500000000017E-3</v>
      </c>
      <c r="J31" s="51"/>
      <c r="K31" s="52">
        <v>5.5781250000000004E-2</v>
      </c>
      <c r="L31" s="9">
        <v>1.548611111111111E-2</v>
      </c>
      <c r="M31" s="9">
        <v>1.388888888888889E-2</v>
      </c>
      <c r="N31" s="9">
        <v>0.05</v>
      </c>
    </row>
    <row r="32" spans="1:14" ht="15.5" x14ac:dyDescent="0.35">
      <c r="A32" s="8">
        <v>37</v>
      </c>
      <c r="B32" s="3">
        <v>4</v>
      </c>
      <c r="C32" s="48">
        <v>6</v>
      </c>
      <c r="D32" s="49" t="s">
        <v>10</v>
      </c>
      <c r="E32" s="48">
        <v>2009</v>
      </c>
      <c r="F32" s="48" t="s">
        <v>4</v>
      </c>
      <c r="G32" s="50" t="s">
        <v>28</v>
      </c>
      <c r="H32" s="50" t="s">
        <v>107</v>
      </c>
      <c r="I32" s="9">
        <f t="shared" si="0"/>
        <v>5.7858796296296295E-3</v>
      </c>
      <c r="J32" s="51"/>
      <c r="K32" s="52">
        <v>9.9525462962962961E-3</v>
      </c>
      <c r="L32" s="9">
        <v>2.0833333333333333E-3</v>
      </c>
      <c r="M32" s="9"/>
      <c r="N32" s="9">
        <v>4.1666666666666666E-3</v>
      </c>
    </row>
    <row r="33" spans="1:16" ht="15.5" x14ac:dyDescent="0.35">
      <c r="A33" s="8">
        <v>30</v>
      </c>
      <c r="B33" s="3">
        <v>65</v>
      </c>
      <c r="C33" s="48">
        <v>66</v>
      </c>
      <c r="D33" s="49" t="s">
        <v>81</v>
      </c>
      <c r="E33" s="48">
        <v>2007</v>
      </c>
      <c r="F33" s="48" t="s">
        <v>4</v>
      </c>
      <c r="G33" s="50" t="s">
        <v>96</v>
      </c>
      <c r="H33" s="50" t="s">
        <v>106</v>
      </c>
      <c r="I33" s="9">
        <f t="shared" si="0"/>
        <v>5.8194444444444327E-3</v>
      </c>
      <c r="J33" s="51"/>
      <c r="K33" s="52">
        <v>5.0958333333333335E-2</v>
      </c>
      <c r="L33" s="9">
        <v>1.5428240740740741E-2</v>
      </c>
      <c r="M33" s="9">
        <v>1.388888888888889E-2</v>
      </c>
      <c r="N33" s="9">
        <v>4.5138888888888902E-2</v>
      </c>
    </row>
    <row r="34" spans="1:16" ht="15.5" x14ac:dyDescent="0.35">
      <c r="A34" s="8">
        <v>31</v>
      </c>
      <c r="B34" s="3">
        <v>61</v>
      </c>
      <c r="C34" s="48">
        <v>63</v>
      </c>
      <c r="D34" s="49" t="s">
        <v>78</v>
      </c>
      <c r="E34" s="48">
        <v>2009</v>
      </c>
      <c r="F34" s="48" t="s">
        <v>7</v>
      </c>
      <c r="G34" s="50" t="s">
        <v>95</v>
      </c>
      <c r="H34" s="50" t="s">
        <v>107</v>
      </c>
      <c r="I34" s="9">
        <f t="shared" si="0"/>
        <v>5.8206018518518129E-3</v>
      </c>
      <c r="J34" s="51"/>
      <c r="K34" s="52">
        <v>4.887615740740741E-2</v>
      </c>
      <c r="L34" s="9">
        <v>1.5416666666666665E-2</v>
      </c>
      <c r="M34" s="9">
        <v>1.388888888888889E-2</v>
      </c>
      <c r="N34" s="9">
        <v>4.3055555555555597E-2</v>
      </c>
    </row>
    <row r="35" spans="1:16" ht="15.5" x14ac:dyDescent="0.35">
      <c r="A35" s="8">
        <v>32</v>
      </c>
      <c r="B35" s="3">
        <v>20</v>
      </c>
      <c r="C35" s="48">
        <v>21</v>
      </c>
      <c r="D35" s="49" t="s">
        <v>32</v>
      </c>
      <c r="E35" s="48">
        <v>2008</v>
      </c>
      <c r="F35" s="48" t="s">
        <v>4</v>
      </c>
      <c r="G35" s="4" t="s">
        <v>51</v>
      </c>
      <c r="H35" s="50" t="s">
        <v>106</v>
      </c>
      <c r="I35" s="9">
        <f t="shared" ref="I35:I66" si="1">K35-N35</f>
        <v>5.9803240740740633E-3</v>
      </c>
      <c r="J35" s="51"/>
      <c r="K35" s="52">
        <v>1.9869212962962964E-2</v>
      </c>
      <c r="L35" s="9">
        <v>8.4490740740740741E-3</v>
      </c>
      <c r="M35" s="9">
        <v>6.9444444444444449E-3</v>
      </c>
      <c r="N35" s="9">
        <v>1.38888888888889E-2</v>
      </c>
    </row>
    <row r="36" spans="1:16" ht="15.5" x14ac:dyDescent="0.35">
      <c r="A36" s="8">
        <v>33</v>
      </c>
      <c r="B36" s="3">
        <v>66</v>
      </c>
      <c r="C36" s="48">
        <v>67</v>
      </c>
      <c r="D36" s="49" t="s">
        <v>82</v>
      </c>
      <c r="E36" s="48">
        <v>2008</v>
      </c>
      <c r="F36" s="48" t="s">
        <v>7</v>
      </c>
      <c r="G36" s="50" t="s">
        <v>96</v>
      </c>
      <c r="H36" s="50" t="s">
        <v>106</v>
      </c>
      <c r="I36" s="9">
        <f t="shared" si="1"/>
        <v>6.0162037037037389E-3</v>
      </c>
      <c r="J36" s="51"/>
      <c r="K36" s="52">
        <v>5.1849537037037041E-2</v>
      </c>
      <c r="L36" s="9">
        <v>1.5439814814814814E-2</v>
      </c>
      <c r="M36" s="9">
        <v>1.388888888888889E-2</v>
      </c>
      <c r="N36" s="9">
        <v>4.5833333333333302E-2</v>
      </c>
    </row>
    <row r="37" spans="1:16" ht="15.5" x14ac:dyDescent="0.35">
      <c r="A37" s="8">
        <v>34</v>
      </c>
      <c r="B37" s="3">
        <v>32</v>
      </c>
      <c r="C37" s="48">
        <v>34</v>
      </c>
      <c r="D37" s="49" t="s">
        <v>44</v>
      </c>
      <c r="E37" s="48">
        <v>2009</v>
      </c>
      <c r="F37" s="48" t="s">
        <v>4</v>
      </c>
      <c r="G37" s="50" t="s">
        <v>55</v>
      </c>
      <c r="H37" s="50" t="s">
        <v>107</v>
      </c>
      <c r="I37" s="9">
        <f t="shared" si="1"/>
        <v>6.0532407407407063E-3</v>
      </c>
      <c r="J37" s="51"/>
      <c r="K37" s="52">
        <v>2.8969907407407406E-2</v>
      </c>
      <c r="L37" s="9">
        <v>8.6805555555555559E-3</v>
      </c>
      <c r="M37" s="9">
        <v>6.9444444444444449E-3</v>
      </c>
      <c r="N37" s="9">
        <v>2.29166666666667E-2</v>
      </c>
    </row>
    <row r="38" spans="1:16" ht="15.5" x14ac:dyDescent="0.35">
      <c r="A38" s="8">
        <v>35</v>
      </c>
      <c r="B38" s="3">
        <v>54</v>
      </c>
      <c r="C38" s="48">
        <v>56</v>
      </c>
      <c r="D38" s="55" t="s">
        <v>115</v>
      </c>
      <c r="E38" s="56">
        <v>2008</v>
      </c>
      <c r="F38" s="48" t="s">
        <v>7</v>
      </c>
      <c r="G38" s="50" t="s">
        <v>74</v>
      </c>
      <c r="H38" s="50" t="s">
        <v>106</v>
      </c>
      <c r="I38" s="9">
        <f t="shared" si="1"/>
        <v>6.0729166666667056E-3</v>
      </c>
      <c r="J38" s="51"/>
      <c r="K38" s="52">
        <v>4.4267361111111105E-2</v>
      </c>
      <c r="L38" s="9">
        <v>1.5277777777777777E-2</v>
      </c>
      <c r="M38" s="9">
        <v>1.388888888888889E-2</v>
      </c>
      <c r="N38" s="9">
        <v>3.8194444444444399E-2</v>
      </c>
    </row>
    <row r="39" spans="1:16" ht="15.5" x14ac:dyDescent="0.35">
      <c r="A39" s="8">
        <v>36</v>
      </c>
      <c r="B39" s="3">
        <v>7</v>
      </c>
      <c r="C39" s="48">
        <v>9</v>
      </c>
      <c r="D39" s="49" t="s">
        <v>13</v>
      </c>
      <c r="E39" s="48">
        <v>2007</v>
      </c>
      <c r="F39" s="48" t="s">
        <v>4</v>
      </c>
      <c r="G39" s="50" t="s">
        <v>29</v>
      </c>
      <c r="H39" s="50" t="s">
        <v>106</v>
      </c>
      <c r="I39" s="9">
        <f t="shared" si="1"/>
        <v>6.2071759259259198E-3</v>
      </c>
      <c r="J39" s="20"/>
      <c r="K39" s="52">
        <v>1.176273148148148E-2</v>
      </c>
      <c r="L39" s="9"/>
      <c r="M39" s="9"/>
      <c r="N39" s="9">
        <v>5.5555555555555601E-3</v>
      </c>
    </row>
    <row r="40" spans="1:16" ht="15.5" x14ac:dyDescent="0.35">
      <c r="A40" s="8">
        <v>38</v>
      </c>
      <c r="B40" s="3">
        <v>23</v>
      </c>
      <c r="C40" s="48">
        <v>24</v>
      </c>
      <c r="D40" s="49" t="s">
        <v>35</v>
      </c>
      <c r="E40" s="48">
        <v>2010</v>
      </c>
      <c r="F40" s="48" t="s">
        <v>7</v>
      </c>
      <c r="G40" s="4" t="s">
        <v>51</v>
      </c>
      <c r="H40" s="50" t="s">
        <v>107</v>
      </c>
      <c r="I40" s="9">
        <f t="shared" si="1"/>
        <v>6.5462962962963209E-3</v>
      </c>
      <c r="J40" s="51"/>
      <c r="K40" s="52">
        <v>2.2518518518518521E-2</v>
      </c>
      <c r="L40" s="9">
        <v>8.5532407407407415E-3</v>
      </c>
      <c r="M40" s="9">
        <v>6.9444444444444449E-3</v>
      </c>
      <c r="N40" s="9">
        <v>1.59722222222222E-2</v>
      </c>
      <c r="P40" s="21"/>
    </row>
    <row r="41" spans="1:16" ht="15.5" x14ac:dyDescent="0.35">
      <c r="A41" s="8">
        <v>39</v>
      </c>
      <c r="B41" s="3">
        <v>40</v>
      </c>
      <c r="C41" s="48">
        <v>39</v>
      </c>
      <c r="D41" s="49" t="s">
        <v>49</v>
      </c>
      <c r="E41" s="48">
        <v>2008</v>
      </c>
      <c r="F41" s="48" t="s">
        <v>7</v>
      </c>
      <c r="G41" s="50" t="s">
        <v>54</v>
      </c>
      <c r="H41" s="50" t="s">
        <v>106</v>
      </c>
      <c r="I41" s="9">
        <f t="shared" si="1"/>
        <v>6.5925925925925805E-3</v>
      </c>
      <c r="J41" s="51"/>
      <c r="K41" s="52">
        <v>3.298148148148148E-2</v>
      </c>
      <c r="L41" s="9">
        <v>1.1967592592592594E-2</v>
      </c>
      <c r="M41" s="9">
        <v>1.0416666666666666E-2</v>
      </c>
      <c r="N41" s="9">
        <v>2.6388888888888899E-2</v>
      </c>
    </row>
    <row r="42" spans="1:16" ht="15.5" x14ac:dyDescent="0.35">
      <c r="A42" s="8">
        <v>40</v>
      </c>
      <c r="B42" s="3">
        <v>21</v>
      </c>
      <c r="C42" s="48">
        <v>22</v>
      </c>
      <c r="D42" s="49" t="s">
        <v>33</v>
      </c>
      <c r="E42" s="48">
        <v>2009</v>
      </c>
      <c r="F42" s="48" t="s">
        <v>7</v>
      </c>
      <c r="G42" s="4" t="s">
        <v>51</v>
      </c>
      <c r="H42" s="50" t="s">
        <v>107</v>
      </c>
      <c r="I42" s="9">
        <f t="shared" si="1"/>
        <v>6.6898148148148481E-3</v>
      </c>
      <c r="J42" s="51"/>
      <c r="K42" s="52">
        <v>2.1273148148148149E-2</v>
      </c>
      <c r="L42" s="9">
        <v>8.4722222222222213E-3</v>
      </c>
      <c r="M42" s="9">
        <v>6.9444444444444449E-3</v>
      </c>
      <c r="N42" s="9">
        <v>1.4583333333333301E-2</v>
      </c>
      <c r="P42" s="22"/>
    </row>
    <row r="43" spans="1:16" ht="15.5" x14ac:dyDescent="0.35">
      <c r="A43" s="8">
        <v>41</v>
      </c>
      <c r="B43" s="3">
        <v>28</v>
      </c>
      <c r="C43" s="48">
        <v>28</v>
      </c>
      <c r="D43" s="49" t="s">
        <v>39</v>
      </c>
      <c r="E43" s="48">
        <v>2010</v>
      </c>
      <c r="F43" s="48" t="s">
        <v>4</v>
      </c>
      <c r="G43" s="4" t="s">
        <v>52</v>
      </c>
      <c r="H43" s="50" t="s">
        <v>107</v>
      </c>
      <c r="I43" s="9">
        <f t="shared" si="1"/>
        <v>6.7430555555555577E-3</v>
      </c>
      <c r="J43" s="51"/>
      <c r="K43" s="52">
        <v>2.5493055555555557E-2</v>
      </c>
      <c r="L43" s="9">
        <v>8.6226851851851846E-3</v>
      </c>
      <c r="M43" s="9">
        <v>6.9444444444444449E-3</v>
      </c>
      <c r="N43" s="9">
        <v>1.8749999999999999E-2</v>
      </c>
      <c r="P43" s="23"/>
    </row>
    <row r="44" spans="1:16" ht="15.5" x14ac:dyDescent="0.35">
      <c r="A44" s="8">
        <v>42</v>
      </c>
      <c r="B44" s="3">
        <v>37</v>
      </c>
      <c r="C44" s="48">
        <v>36</v>
      </c>
      <c r="D44" s="49" t="s">
        <v>46</v>
      </c>
      <c r="E44" s="48">
        <v>2010</v>
      </c>
      <c r="F44" s="48" t="s">
        <v>7</v>
      </c>
      <c r="G44" s="50" t="s">
        <v>55</v>
      </c>
      <c r="H44" s="50" t="s">
        <v>107</v>
      </c>
      <c r="I44" s="9">
        <f t="shared" si="1"/>
        <v>6.8981481481481012E-3</v>
      </c>
      <c r="J44" s="51"/>
      <c r="K44" s="52">
        <v>3.1203703703703702E-2</v>
      </c>
      <c r="L44" s="9">
        <v>8.6805555555555559E-3</v>
      </c>
      <c r="M44" s="9">
        <v>6.9444444444444449E-3</v>
      </c>
      <c r="N44" s="9">
        <v>2.4305555555555601E-2</v>
      </c>
    </row>
    <row r="45" spans="1:16" ht="15.5" x14ac:dyDescent="0.35">
      <c r="A45" s="8">
        <v>43</v>
      </c>
      <c r="B45" s="3">
        <v>2</v>
      </c>
      <c r="C45" s="48">
        <v>5</v>
      </c>
      <c r="D45" s="49" t="s">
        <v>9</v>
      </c>
      <c r="E45" s="48">
        <v>2008</v>
      </c>
      <c r="F45" s="48" t="s">
        <v>7</v>
      </c>
      <c r="G45" s="50" t="s">
        <v>28</v>
      </c>
      <c r="H45" s="50" t="s">
        <v>106</v>
      </c>
      <c r="I45" s="9">
        <f t="shared" si="1"/>
        <v>6.9907407407407383E-3</v>
      </c>
      <c r="J45" s="51"/>
      <c r="K45" s="52">
        <v>9.7685185185185184E-3</v>
      </c>
      <c r="L45" s="9">
        <v>1.9097222222222219E-3</v>
      </c>
      <c r="M45" s="9"/>
      <c r="N45" s="9">
        <v>2.7777777777777801E-3</v>
      </c>
    </row>
    <row r="46" spans="1:16" ht="15.5" x14ac:dyDescent="0.35">
      <c r="A46" s="8">
        <v>44</v>
      </c>
      <c r="B46" s="3">
        <v>58</v>
      </c>
      <c r="C46" s="48">
        <v>60</v>
      </c>
      <c r="D46" s="55" t="s">
        <v>70</v>
      </c>
      <c r="E46" s="56">
        <v>2008</v>
      </c>
      <c r="F46" s="48" t="s">
        <v>4</v>
      </c>
      <c r="G46" s="50" t="s">
        <v>75</v>
      </c>
      <c r="H46" s="50" t="s">
        <v>106</v>
      </c>
      <c r="I46" s="9">
        <f t="shared" si="1"/>
        <v>6.9942129629629798E-3</v>
      </c>
      <c r="J46" s="51"/>
      <c r="K46" s="52">
        <v>4.7966435185185181E-2</v>
      </c>
      <c r="L46" s="9">
        <v>1.5393518518518518E-2</v>
      </c>
      <c r="M46" s="9">
        <v>1.388888888888889E-2</v>
      </c>
      <c r="N46" s="9">
        <v>4.0972222222222202E-2</v>
      </c>
    </row>
    <row r="47" spans="1:16" ht="15.5" x14ac:dyDescent="0.35">
      <c r="A47" s="8">
        <v>45</v>
      </c>
      <c r="B47" s="3">
        <v>9</v>
      </c>
      <c r="C47" s="48">
        <v>8</v>
      </c>
      <c r="D47" s="49" t="s">
        <v>12</v>
      </c>
      <c r="E47" s="48">
        <v>2011</v>
      </c>
      <c r="F47" s="48" t="s">
        <v>7</v>
      </c>
      <c r="G47" s="50" t="s">
        <v>28</v>
      </c>
      <c r="H47" s="50" t="s">
        <v>108</v>
      </c>
      <c r="I47" s="9">
        <f t="shared" si="1"/>
        <v>6.9953703703703714E-3</v>
      </c>
      <c r="J47" s="51"/>
      <c r="K47" s="52">
        <v>1.1856481481481482E-2</v>
      </c>
      <c r="L47" s="9">
        <v>2.1412037037037038E-3</v>
      </c>
      <c r="M47" s="9"/>
      <c r="N47" s="9">
        <v>4.8611111111111103E-3</v>
      </c>
    </row>
    <row r="48" spans="1:16" ht="15.5" x14ac:dyDescent="0.35">
      <c r="A48" s="8">
        <v>46</v>
      </c>
      <c r="B48" s="3">
        <v>42</v>
      </c>
      <c r="C48" s="48">
        <v>42</v>
      </c>
      <c r="D48" s="49" t="s">
        <v>57</v>
      </c>
      <c r="E48" s="48">
        <v>2006</v>
      </c>
      <c r="F48" s="48" t="s">
        <v>4</v>
      </c>
      <c r="G48" s="4" t="s">
        <v>71</v>
      </c>
      <c r="H48" s="50" t="s">
        <v>106</v>
      </c>
      <c r="I48" s="9">
        <f t="shared" si="1"/>
        <v>7.5347222222222447E-3</v>
      </c>
      <c r="J48" s="51"/>
      <c r="K48" s="52">
        <v>3.6006944444444446E-2</v>
      </c>
      <c r="L48" s="9">
        <v>1.2060185185185186E-2</v>
      </c>
      <c r="M48" s="9">
        <v>1.0416666666666666E-2</v>
      </c>
      <c r="N48" s="9">
        <v>2.8472222222222201E-2</v>
      </c>
    </row>
    <row r="49" spans="1:14" ht="15.5" x14ac:dyDescent="0.35">
      <c r="A49" s="8">
        <v>47</v>
      </c>
      <c r="B49" s="3">
        <v>41</v>
      </c>
      <c r="C49" s="48">
        <v>41</v>
      </c>
      <c r="D49" s="49" t="s">
        <v>56</v>
      </c>
      <c r="E49" s="48">
        <v>2006</v>
      </c>
      <c r="F49" s="48" t="s">
        <v>4</v>
      </c>
      <c r="G49" s="4" t="s">
        <v>71</v>
      </c>
      <c r="H49" s="50" t="s">
        <v>106</v>
      </c>
      <c r="I49" s="9">
        <f t="shared" si="1"/>
        <v>7.5798611111110893E-3</v>
      </c>
      <c r="J49" s="51"/>
      <c r="K49" s="52">
        <v>3.535763888888889E-2</v>
      </c>
      <c r="L49" s="9">
        <v>1.2025462962962965E-2</v>
      </c>
      <c r="M49" s="9">
        <v>1.0416666666666666E-2</v>
      </c>
      <c r="N49" s="9">
        <v>2.7777777777777801E-2</v>
      </c>
    </row>
    <row r="50" spans="1:14" ht="15.5" x14ac:dyDescent="0.35">
      <c r="A50" s="8">
        <v>48</v>
      </c>
      <c r="B50" s="3">
        <v>26</v>
      </c>
      <c r="C50" s="48">
        <v>25</v>
      </c>
      <c r="D50" s="49" t="s">
        <v>36</v>
      </c>
      <c r="E50" s="48">
        <v>2006</v>
      </c>
      <c r="F50" s="48" t="s">
        <v>7</v>
      </c>
      <c r="G50" s="4" t="s">
        <v>52</v>
      </c>
      <c r="H50" s="50" t="s">
        <v>106</v>
      </c>
      <c r="I50" s="9">
        <f t="shared" si="1"/>
        <v>7.5937499999999686E-3</v>
      </c>
      <c r="J50" s="51"/>
      <c r="K50" s="52">
        <v>2.426041666666667E-2</v>
      </c>
      <c r="L50" s="9">
        <v>8.5763888888888886E-3</v>
      </c>
      <c r="M50" s="9">
        <v>6.9444444444444449E-3</v>
      </c>
      <c r="N50" s="9">
        <v>1.6666666666666701E-2</v>
      </c>
    </row>
    <row r="51" spans="1:14" ht="15.5" x14ac:dyDescent="0.35">
      <c r="A51" s="8">
        <v>49</v>
      </c>
      <c r="B51" s="3">
        <v>57</v>
      </c>
      <c r="C51" s="48">
        <v>59</v>
      </c>
      <c r="D51" s="49" t="s">
        <v>113</v>
      </c>
      <c r="E51" s="48">
        <v>2011</v>
      </c>
      <c r="F51" s="48" t="s">
        <v>7</v>
      </c>
      <c r="G51" s="50" t="s">
        <v>75</v>
      </c>
      <c r="H51" s="50" t="s">
        <v>108</v>
      </c>
      <c r="I51" s="9">
        <f t="shared" si="1"/>
        <v>7.6400462962962767E-3</v>
      </c>
      <c r="J51" s="51"/>
      <c r="K51" s="52">
        <v>4.7917824074074078E-2</v>
      </c>
      <c r="L51" s="9">
        <v>1.5393518518518518E-2</v>
      </c>
      <c r="M51" s="9">
        <v>1.388888888888889E-2</v>
      </c>
      <c r="N51" s="9">
        <v>4.0277777777777801E-2</v>
      </c>
    </row>
    <row r="52" spans="1:14" ht="15.5" x14ac:dyDescent="0.35">
      <c r="A52" s="8">
        <v>50</v>
      </c>
      <c r="B52" s="3">
        <v>8</v>
      </c>
      <c r="C52" s="48">
        <v>7</v>
      </c>
      <c r="D52" s="49" t="s">
        <v>11</v>
      </c>
      <c r="E52" s="48">
        <v>2009</v>
      </c>
      <c r="F52" s="48" t="s">
        <v>4</v>
      </c>
      <c r="G52" s="50" t="s">
        <v>28</v>
      </c>
      <c r="H52" s="50" t="s">
        <v>107</v>
      </c>
      <c r="I52" s="9">
        <f t="shared" si="1"/>
        <v>7.6527777777777748E-3</v>
      </c>
      <c r="J52" s="51"/>
      <c r="K52" s="52">
        <v>1.1819444444444445E-2</v>
      </c>
      <c r="L52" s="9">
        <v>2.1412037037037038E-3</v>
      </c>
      <c r="M52" s="9"/>
      <c r="N52" s="9">
        <v>4.1666666666666701E-3</v>
      </c>
    </row>
    <row r="53" spans="1:14" ht="15.5" x14ac:dyDescent="0.35">
      <c r="A53" s="8">
        <v>51</v>
      </c>
      <c r="B53" s="3">
        <v>39</v>
      </c>
      <c r="C53" s="48">
        <v>37</v>
      </c>
      <c r="D53" s="49" t="s">
        <v>47</v>
      </c>
      <c r="E53" s="48">
        <v>2007</v>
      </c>
      <c r="F53" s="48" t="s">
        <v>4</v>
      </c>
      <c r="G53" s="50" t="s">
        <v>54</v>
      </c>
      <c r="H53" s="50" t="s">
        <v>106</v>
      </c>
      <c r="I53" s="9">
        <f t="shared" si="1"/>
        <v>7.770833333333331E-3</v>
      </c>
      <c r="J53" s="20"/>
      <c r="K53" s="52">
        <v>3.2770833333333332E-2</v>
      </c>
      <c r="L53" s="9"/>
      <c r="M53" s="9"/>
      <c r="N53" s="9">
        <v>2.5000000000000001E-2</v>
      </c>
    </row>
    <row r="54" spans="1:14" ht="15.5" x14ac:dyDescent="0.35">
      <c r="A54" s="8">
        <v>52</v>
      </c>
      <c r="B54" s="3">
        <v>55</v>
      </c>
      <c r="C54" s="48">
        <v>57</v>
      </c>
      <c r="D54" s="49" t="s">
        <v>111</v>
      </c>
      <c r="E54" s="48">
        <v>2013</v>
      </c>
      <c r="F54" s="48" t="s">
        <v>4</v>
      </c>
      <c r="G54" s="50" t="s">
        <v>75</v>
      </c>
      <c r="H54" s="50" t="s">
        <v>108</v>
      </c>
      <c r="I54" s="9">
        <f t="shared" si="1"/>
        <v>7.809027777777762E-3</v>
      </c>
      <c r="J54" s="51"/>
      <c r="K54" s="52">
        <v>4.6697916666666665E-2</v>
      </c>
      <c r="L54" s="9">
        <v>1.5300925925925926E-2</v>
      </c>
      <c r="M54" s="9">
        <v>1.388888888888889E-2</v>
      </c>
      <c r="N54" s="9">
        <v>3.8888888888888903E-2</v>
      </c>
    </row>
    <row r="55" spans="1:14" ht="15.5" x14ac:dyDescent="0.35">
      <c r="A55" s="8">
        <v>53</v>
      </c>
      <c r="B55" s="3">
        <v>48</v>
      </c>
      <c r="C55" s="48">
        <v>47</v>
      </c>
      <c r="D55" s="49" t="s">
        <v>62</v>
      </c>
      <c r="E55" s="48">
        <v>2010</v>
      </c>
      <c r="F55" s="48" t="s">
        <v>7</v>
      </c>
      <c r="G55" s="50" t="s">
        <v>72</v>
      </c>
      <c r="H55" s="50" t="s">
        <v>107</v>
      </c>
      <c r="I55" s="9">
        <f t="shared" si="1"/>
        <v>7.8530092592593026E-3</v>
      </c>
      <c r="J55" s="51"/>
      <c r="K55" s="52">
        <v>3.9797453703703703E-2</v>
      </c>
      <c r="L55" s="9">
        <v>1.2187500000000002E-2</v>
      </c>
      <c r="M55" s="9">
        <v>1.0416666666666666E-2</v>
      </c>
      <c r="N55" s="9">
        <v>3.19444444444444E-2</v>
      </c>
    </row>
    <row r="56" spans="1:14" ht="15.5" x14ac:dyDescent="0.35">
      <c r="A56" s="8">
        <v>54</v>
      </c>
      <c r="B56" s="3">
        <v>75</v>
      </c>
      <c r="C56" s="48">
        <v>75</v>
      </c>
      <c r="D56" s="49" t="s">
        <v>89</v>
      </c>
      <c r="E56" s="48">
        <v>2009</v>
      </c>
      <c r="F56" s="48" t="s">
        <v>4</v>
      </c>
      <c r="G56" s="50" t="s">
        <v>98</v>
      </c>
      <c r="H56" s="50" t="s">
        <v>107</v>
      </c>
      <c r="I56" s="9">
        <f t="shared" si="1"/>
        <v>7.8842592592592506E-3</v>
      </c>
      <c r="J56" s="51"/>
      <c r="K56" s="52">
        <v>5.9273148148148151E-2</v>
      </c>
      <c r="L56" s="9">
        <v>1.5543981481481482E-2</v>
      </c>
      <c r="M56" s="9">
        <v>1.388888888888889E-2</v>
      </c>
      <c r="N56" s="9">
        <v>5.1388888888888901E-2</v>
      </c>
    </row>
    <row r="57" spans="1:14" ht="15.5" x14ac:dyDescent="0.35">
      <c r="A57" s="8">
        <v>55</v>
      </c>
      <c r="B57" s="3">
        <v>24</v>
      </c>
      <c r="C57" s="48">
        <v>23</v>
      </c>
      <c r="D57" s="49" t="s">
        <v>34</v>
      </c>
      <c r="E57" s="48">
        <v>2010</v>
      </c>
      <c r="F57" s="48" t="s">
        <v>4</v>
      </c>
      <c r="G57" s="4" t="s">
        <v>51</v>
      </c>
      <c r="H57" s="50" t="s">
        <v>107</v>
      </c>
      <c r="I57" s="9">
        <f t="shared" si="1"/>
        <v>7.9374999999999793E-3</v>
      </c>
      <c r="J57" s="51"/>
      <c r="K57" s="52">
        <v>2.3215277777777779E-2</v>
      </c>
      <c r="L57" s="9">
        <v>8.518518518518519E-3</v>
      </c>
      <c r="M57" s="9">
        <v>6.9444444444444449E-3</v>
      </c>
      <c r="N57" s="9">
        <v>1.52777777777778E-2</v>
      </c>
    </row>
    <row r="58" spans="1:14" ht="15.5" x14ac:dyDescent="0.35">
      <c r="A58" s="8">
        <v>56</v>
      </c>
      <c r="B58" s="3">
        <v>64</v>
      </c>
      <c r="C58" s="48">
        <v>62</v>
      </c>
      <c r="D58" s="49" t="s">
        <v>77</v>
      </c>
      <c r="E58" s="48">
        <v>2007</v>
      </c>
      <c r="F58" s="48" t="s">
        <v>4</v>
      </c>
      <c r="G58" s="50" t="s">
        <v>95</v>
      </c>
      <c r="H58" s="50" t="s">
        <v>106</v>
      </c>
      <c r="I58" s="9">
        <f t="shared" si="1"/>
        <v>7.9594907407407531E-3</v>
      </c>
      <c r="J58" s="51"/>
      <c r="K58" s="52">
        <v>5.0320601851851852E-2</v>
      </c>
      <c r="L58" s="9">
        <v>1.5405092592592592E-2</v>
      </c>
      <c r="M58" s="9">
        <v>1.388888888888889E-2</v>
      </c>
      <c r="N58" s="9">
        <v>4.2361111111111099E-2</v>
      </c>
    </row>
    <row r="59" spans="1:14" ht="15.5" x14ac:dyDescent="0.35">
      <c r="A59" s="8">
        <v>57</v>
      </c>
      <c r="B59" s="3">
        <v>38</v>
      </c>
      <c r="C59" s="48">
        <v>35</v>
      </c>
      <c r="D59" s="49" t="s">
        <v>45</v>
      </c>
      <c r="E59" s="48">
        <v>2009</v>
      </c>
      <c r="F59" s="48" t="s">
        <v>4</v>
      </c>
      <c r="G59" s="50" t="s">
        <v>55</v>
      </c>
      <c r="H59" s="50" t="s">
        <v>107</v>
      </c>
      <c r="I59" s="9">
        <f t="shared" si="1"/>
        <v>8.3796296296296431E-3</v>
      </c>
      <c r="J59" s="51"/>
      <c r="K59" s="52">
        <v>3.1990740740740743E-2</v>
      </c>
      <c r="L59" s="9">
        <v>8.6805555555555559E-3</v>
      </c>
      <c r="M59" s="9">
        <v>6.9444444444444449E-3</v>
      </c>
      <c r="N59" s="9">
        <v>2.36111111111111E-2</v>
      </c>
    </row>
    <row r="60" spans="1:14" ht="15.5" x14ac:dyDescent="0.35">
      <c r="A60" s="8">
        <v>58</v>
      </c>
      <c r="B60" s="3">
        <v>59</v>
      </c>
      <c r="C60" s="48">
        <v>58</v>
      </c>
      <c r="D60" s="49" t="s">
        <v>112</v>
      </c>
      <c r="E60" s="48">
        <v>2010</v>
      </c>
      <c r="F60" s="48" t="s">
        <v>7</v>
      </c>
      <c r="G60" s="50" t="s">
        <v>75</v>
      </c>
      <c r="H60" s="50" t="s">
        <v>107</v>
      </c>
      <c r="I60" s="9">
        <f t="shared" si="1"/>
        <v>8.4143518518518881E-3</v>
      </c>
      <c r="J60" s="51"/>
      <c r="K60" s="52">
        <v>4.7997685185185185E-2</v>
      </c>
      <c r="L60" s="9">
        <v>1.53125E-2</v>
      </c>
      <c r="M60" s="9">
        <v>1.388888888888889E-2</v>
      </c>
      <c r="N60" s="9">
        <v>3.9583333333333297E-2</v>
      </c>
    </row>
    <row r="61" spans="1:14" ht="15.5" x14ac:dyDescent="0.35">
      <c r="A61" s="8">
        <v>59</v>
      </c>
      <c r="B61" s="3">
        <v>14</v>
      </c>
      <c r="C61" s="48">
        <v>11</v>
      </c>
      <c r="D61" s="49" t="s">
        <v>15</v>
      </c>
      <c r="E61" s="48">
        <v>2007</v>
      </c>
      <c r="F61" s="48" t="s">
        <v>7</v>
      </c>
      <c r="G61" s="50" t="s">
        <v>29</v>
      </c>
      <c r="H61" s="50" t="s">
        <v>106</v>
      </c>
      <c r="I61" s="9">
        <f t="shared" si="1"/>
        <v>8.4305555555555592E-3</v>
      </c>
      <c r="J61" s="51"/>
      <c r="K61" s="52">
        <v>1.5375E-2</v>
      </c>
      <c r="L61" s="9">
        <v>5.208333333333333E-3</v>
      </c>
      <c r="M61" s="9">
        <v>3.4722222222222225E-3</v>
      </c>
      <c r="N61" s="9">
        <v>6.9444444444444397E-3</v>
      </c>
    </row>
    <row r="62" spans="1:14" ht="15.5" x14ac:dyDescent="0.35">
      <c r="A62" s="8">
        <v>60</v>
      </c>
      <c r="B62" s="3">
        <v>47</v>
      </c>
      <c r="C62" s="48">
        <v>46</v>
      </c>
      <c r="D62" s="49" t="s">
        <v>61</v>
      </c>
      <c r="E62" s="48">
        <v>2010</v>
      </c>
      <c r="F62" s="48" t="s">
        <v>4</v>
      </c>
      <c r="G62" s="50" t="s">
        <v>72</v>
      </c>
      <c r="H62" s="50" t="s">
        <v>107</v>
      </c>
      <c r="I62" s="9">
        <f t="shared" si="1"/>
        <v>8.4502314814814822E-3</v>
      </c>
      <c r="J62" s="51"/>
      <c r="K62" s="52">
        <v>3.9700231481481482E-2</v>
      </c>
      <c r="L62" s="9">
        <v>1.2129629629629631E-2</v>
      </c>
      <c r="M62" s="9">
        <v>1.0416666666666666E-2</v>
      </c>
      <c r="N62" s="9">
        <v>3.125E-2</v>
      </c>
    </row>
    <row r="63" spans="1:14" ht="15.5" x14ac:dyDescent="0.35">
      <c r="A63" s="8">
        <v>61</v>
      </c>
      <c r="B63" s="3">
        <v>5</v>
      </c>
      <c r="C63" s="48">
        <v>4</v>
      </c>
      <c r="D63" s="49" t="s">
        <v>8</v>
      </c>
      <c r="E63" s="48">
        <v>2010</v>
      </c>
      <c r="F63" s="48" t="s">
        <v>7</v>
      </c>
      <c r="G63" s="50" t="s">
        <v>26</v>
      </c>
      <c r="H63" s="50" t="s">
        <v>107</v>
      </c>
      <c r="I63" s="9">
        <f t="shared" si="1"/>
        <v>8.5081018518518552E-3</v>
      </c>
      <c r="J63" s="51"/>
      <c r="K63" s="52">
        <v>1.0591435185185185E-2</v>
      </c>
      <c r="L63" s="9">
        <v>1.9097222222222219E-3</v>
      </c>
      <c r="M63" s="9"/>
      <c r="N63" s="9">
        <v>2.0833333333333298E-3</v>
      </c>
    </row>
    <row r="64" spans="1:14" ht="15.5" x14ac:dyDescent="0.35">
      <c r="A64" s="8">
        <v>62</v>
      </c>
      <c r="B64" s="3">
        <v>46</v>
      </c>
      <c r="C64" s="48">
        <v>44</v>
      </c>
      <c r="D64" s="49" t="s">
        <v>59</v>
      </c>
      <c r="E64" s="48">
        <v>2008</v>
      </c>
      <c r="F64" s="48" t="s">
        <v>4</v>
      </c>
      <c r="G64" s="4" t="s">
        <v>71</v>
      </c>
      <c r="H64" s="50" t="s">
        <v>106</v>
      </c>
      <c r="I64" s="9">
        <f t="shared" si="1"/>
        <v>8.5937500000000146E-3</v>
      </c>
      <c r="J64" s="51"/>
      <c r="K64" s="52">
        <v>3.8454861111111113E-2</v>
      </c>
      <c r="L64" s="9">
        <v>1.2106481481481484E-2</v>
      </c>
      <c r="M64" s="9">
        <v>1.0416666666666666E-2</v>
      </c>
      <c r="N64" s="9">
        <v>2.9861111111111099E-2</v>
      </c>
    </row>
    <row r="65" spans="1:14" ht="15.5" x14ac:dyDescent="0.35">
      <c r="A65" s="8">
        <v>63</v>
      </c>
      <c r="B65" s="3">
        <v>16</v>
      </c>
      <c r="C65" s="48">
        <v>12</v>
      </c>
      <c r="D65" s="49" t="s">
        <v>16</v>
      </c>
      <c r="E65" s="48">
        <v>2010</v>
      </c>
      <c r="F65" s="48" t="s">
        <v>7</v>
      </c>
      <c r="G65" s="50" t="s">
        <v>29</v>
      </c>
      <c r="H65" s="50" t="s">
        <v>107</v>
      </c>
      <c r="I65" s="9">
        <f t="shared" si="1"/>
        <v>8.5960648148148168E-3</v>
      </c>
      <c r="J65" s="51"/>
      <c r="K65" s="52">
        <v>1.6234953703703706E-2</v>
      </c>
      <c r="L65" s="9">
        <v>5.2314814814814819E-3</v>
      </c>
      <c r="M65" s="9">
        <v>3.4722222222222225E-3</v>
      </c>
      <c r="N65" s="9">
        <v>7.6388888888888904E-3</v>
      </c>
    </row>
    <row r="66" spans="1:14" ht="15.5" x14ac:dyDescent="0.35">
      <c r="A66" s="8">
        <v>64</v>
      </c>
      <c r="B66" s="3">
        <v>30</v>
      </c>
      <c r="C66" s="48">
        <v>27</v>
      </c>
      <c r="D66" s="49" t="s">
        <v>38</v>
      </c>
      <c r="E66" s="48">
        <v>2010</v>
      </c>
      <c r="F66" s="48" t="s">
        <v>4</v>
      </c>
      <c r="G66" s="4" t="s">
        <v>52</v>
      </c>
      <c r="H66" s="50" t="s">
        <v>107</v>
      </c>
      <c r="I66" s="9">
        <f t="shared" si="1"/>
        <v>8.6400462962962533E-3</v>
      </c>
      <c r="J66" s="51"/>
      <c r="K66" s="52">
        <v>2.6695601851851852E-2</v>
      </c>
      <c r="L66" s="9">
        <v>8.5879629629629622E-3</v>
      </c>
      <c r="M66" s="9">
        <v>6.9444444444444449E-3</v>
      </c>
      <c r="N66" s="9">
        <v>1.8055555555555599E-2</v>
      </c>
    </row>
    <row r="67" spans="1:14" ht="15.5" x14ac:dyDescent="0.35">
      <c r="A67" s="8">
        <v>65</v>
      </c>
      <c r="B67" s="3">
        <v>22</v>
      </c>
      <c r="C67" s="48">
        <v>20</v>
      </c>
      <c r="D67" s="49" t="s">
        <v>23</v>
      </c>
      <c r="E67" s="48">
        <v>2012</v>
      </c>
      <c r="F67" s="48" t="s">
        <v>4</v>
      </c>
      <c r="G67" s="50" t="s">
        <v>31</v>
      </c>
      <c r="H67" s="50" t="s">
        <v>108</v>
      </c>
      <c r="I67" s="9">
        <f t="shared" ref="I67:I81" si="2">K67-N67</f>
        <v>8.8148148148148604E-3</v>
      </c>
      <c r="J67" s="51"/>
      <c r="K67" s="52">
        <v>2.200925925925926E-2</v>
      </c>
      <c r="L67" s="9">
        <v>8.4259259259259253E-3</v>
      </c>
      <c r="M67" s="9">
        <v>6.9444444444444449E-3</v>
      </c>
      <c r="N67" s="9">
        <v>1.3194444444444399E-2</v>
      </c>
    </row>
    <row r="68" spans="1:14" ht="15.5" x14ac:dyDescent="0.35">
      <c r="A68" s="8">
        <v>66</v>
      </c>
      <c r="B68" s="3">
        <v>35</v>
      </c>
      <c r="C68" s="48">
        <v>32</v>
      </c>
      <c r="D68" s="49" t="s">
        <v>117</v>
      </c>
      <c r="E68" s="48">
        <v>2007</v>
      </c>
      <c r="F68" s="48" t="s">
        <v>7</v>
      </c>
      <c r="G68" s="50" t="s">
        <v>53</v>
      </c>
      <c r="H68" s="50" t="s">
        <v>106</v>
      </c>
      <c r="I68" s="9">
        <f t="shared" si="2"/>
        <v>9.0011574074073848E-3</v>
      </c>
      <c r="J68" s="51"/>
      <c r="K68" s="52">
        <v>3.0528935185185183E-2</v>
      </c>
      <c r="L68" s="9">
        <v>8.6574074074074071E-3</v>
      </c>
      <c r="M68" s="9">
        <v>6.9444444444444449E-3</v>
      </c>
      <c r="N68" s="9">
        <v>2.1527777777777798E-2</v>
      </c>
    </row>
    <row r="69" spans="1:14" ht="15.5" x14ac:dyDescent="0.35">
      <c r="A69" s="8">
        <v>67</v>
      </c>
      <c r="B69" s="3">
        <v>3</v>
      </c>
      <c r="C69" s="48">
        <v>2</v>
      </c>
      <c r="D69" s="49" t="s">
        <v>5</v>
      </c>
      <c r="E69" s="48">
        <v>2007</v>
      </c>
      <c r="F69" s="48" t="s">
        <v>4</v>
      </c>
      <c r="G69" s="50" t="s">
        <v>26</v>
      </c>
      <c r="H69" s="50" t="s">
        <v>106</v>
      </c>
      <c r="I69" s="9">
        <f t="shared" si="2"/>
        <v>9.1168981481481483E-3</v>
      </c>
      <c r="J69" s="51"/>
      <c r="K69" s="52">
        <v>9.811342592592592E-3</v>
      </c>
      <c r="L69" s="9">
        <v>1.7824074074074072E-3</v>
      </c>
      <c r="M69" s="9"/>
      <c r="N69" s="9">
        <v>6.9444444444444447E-4</v>
      </c>
    </row>
    <row r="70" spans="1:14" ht="15.5" x14ac:dyDescent="0.35">
      <c r="A70" s="8">
        <v>68</v>
      </c>
      <c r="B70" s="3">
        <v>71</v>
      </c>
      <c r="C70" s="48">
        <v>68</v>
      </c>
      <c r="D70" s="49" t="s">
        <v>83</v>
      </c>
      <c r="E70" s="48">
        <v>2008</v>
      </c>
      <c r="F70" s="48" t="s">
        <v>4</v>
      </c>
      <c r="G70" s="50" t="s">
        <v>96</v>
      </c>
      <c r="H70" s="50" t="s">
        <v>106</v>
      </c>
      <c r="I70" s="9">
        <f t="shared" si="2"/>
        <v>9.1724537037036827E-3</v>
      </c>
      <c r="J70" s="51"/>
      <c r="K70" s="52">
        <v>5.5700231481481483E-2</v>
      </c>
      <c r="L70" s="9">
        <v>1.5439814814814814E-2</v>
      </c>
      <c r="M70" s="9">
        <v>1.388888888888889E-2</v>
      </c>
      <c r="N70" s="9">
        <v>4.65277777777778E-2</v>
      </c>
    </row>
    <row r="71" spans="1:14" ht="15.5" x14ac:dyDescent="0.35">
      <c r="A71" s="8">
        <v>69</v>
      </c>
      <c r="B71" s="3">
        <v>76</v>
      </c>
      <c r="C71" s="48">
        <v>76</v>
      </c>
      <c r="D71" s="49" t="s">
        <v>90</v>
      </c>
      <c r="E71" s="48">
        <v>2011</v>
      </c>
      <c r="F71" s="48" t="s">
        <v>4</v>
      </c>
      <c r="G71" s="50" t="s">
        <v>98</v>
      </c>
      <c r="H71" s="50" t="s">
        <v>108</v>
      </c>
      <c r="I71" s="9">
        <f t="shared" si="2"/>
        <v>9.8298611111111503E-3</v>
      </c>
      <c r="J71" s="51"/>
      <c r="K71" s="52">
        <v>6.1913194444444451E-2</v>
      </c>
      <c r="L71" s="9">
        <v>1.5555555555555555E-2</v>
      </c>
      <c r="M71" s="9">
        <v>1.388888888888889E-2</v>
      </c>
      <c r="N71" s="9">
        <v>5.2083333333333301E-2</v>
      </c>
    </row>
    <row r="72" spans="1:14" ht="15.5" x14ac:dyDescent="0.35">
      <c r="A72" s="8">
        <v>70</v>
      </c>
      <c r="B72" s="3">
        <v>6</v>
      </c>
      <c r="C72" s="48">
        <v>3</v>
      </c>
      <c r="D72" s="49" t="s">
        <v>6</v>
      </c>
      <c r="E72" s="48">
        <v>2010</v>
      </c>
      <c r="F72" s="48" t="s">
        <v>7</v>
      </c>
      <c r="G72" s="50" t="s">
        <v>26</v>
      </c>
      <c r="H72" s="50" t="s">
        <v>107</v>
      </c>
      <c r="I72" s="9">
        <f t="shared" si="2"/>
        <v>1.0244212962962962E-2</v>
      </c>
      <c r="J72" s="51"/>
      <c r="K72" s="52">
        <v>1.1633101851851851E-2</v>
      </c>
      <c r="L72" s="9">
        <v>1.8402777777777777E-3</v>
      </c>
      <c r="M72" s="9"/>
      <c r="N72" s="9">
        <v>1.38888888888889E-3</v>
      </c>
    </row>
    <row r="73" spans="1:14" ht="15.5" x14ac:dyDescent="0.35">
      <c r="A73" s="8">
        <v>71</v>
      </c>
      <c r="B73" s="3">
        <v>68</v>
      </c>
      <c r="C73" s="48">
        <v>61</v>
      </c>
      <c r="D73" s="49" t="s">
        <v>76</v>
      </c>
      <c r="E73" s="48">
        <v>2006</v>
      </c>
      <c r="F73" s="48" t="s">
        <v>4</v>
      </c>
      <c r="G73" s="50" t="s">
        <v>95</v>
      </c>
      <c r="H73" s="50" t="s">
        <v>106</v>
      </c>
      <c r="I73" s="9">
        <f t="shared" si="2"/>
        <v>1.0807870370370336E-2</v>
      </c>
      <c r="J73" s="51"/>
      <c r="K73" s="52">
        <v>5.2474537037037035E-2</v>
      </c>
      <c r="L73" s="9">
        <v>1.5405092592592592E-2</v>
      </c>
      <c r="M73" s="9">
        <v>1.388888888888889E-2</v>
      </c>
      <c r="N73" s="9">
        <v>4.1666666666666699E-2</v>
      </c>
    </row>
    <row r="74" spans="1:14" ht="15.5" x14ac:dyDescent="0.35">
      <c r="A74" s="8">
        <v>72</v>
      </c>
      <c r="B74" s="3">
        <v>77</v>
      </c>
      <c r="C74" s="48">
        <v>79</v>
      </c>
      <c r="D74" s="49" t="s">
        <v>93</v>
      </c>
      <c r="E74" s="48">
        <v>2007</v>
      </c>
      <c r="F74" s="48" t="s">
        <v>7</v>
      </c>
      <c r="G74" s="50" t="s">
        <v>99</v>
      </c>
      <c r="H74" s="50" t="s">
        <v>106</v>
      </c>
      <c r="I74" s="9">
        <f t="shared" si="2"/>
        <v>1.1105324074074031E-2</v>
      </c>
      <c r="J74" s="51"/>
      <c r="K74" s="52">
        <v>6.5271990740740735E-2</v>
      </c>
      <c r="L74" s="9">
        <v>1.5659722222222221E-2</v>
      </c>
      <c r="M74" s="9">
        <v>1.388888888888889E-2</v>
      </c>
      <c r="N74" s="9">
        <v>5.4166666666666703E-2</v>
      </c>
    </row>
    <row r="75" spans="1:14" ht="15.5" x14ac:dyDescent="0.35">
      <c r="A75" s="8">
        <v>73</v>
      </c>
      <c r="B75" s="3">
        <v>53</v>
      </c>
      <c r="C75" s="48">
        <v>45</v>
      </c>
      <c r="D75" s="49" t="s">
        <v>60</v>
      </c>
      <c r="E75" s="48">
        <v>2010</v>
      </c>
      <c r="F75" s="48" t="s">
        <v>4</v>
      </c>
      <c r="G75" s="50" t="s">
        <v>72</v>
      </c>
      <c r="H75" s="50" t="s">
        <v>107</v>
      </c>
      <c r="I75" s="9">
        <f t="shared" si="2"/>
        <v>1.1502314814814771E-2</v>
      </c>
      <c r="J75" s="51"/>
      <c r="K75" s="52">
        <v>4.205787037037037E-2</v>
      </c>
      <c r="L75" s="9">
        <v>1.2106481481481484E-2</v>
      </c>
      <c r="M75" s="9">
        <v>1.0416666666666666E-2</v>
      </c>
      <c r="N75" s="9">
        <v>3.05555555555556E-2</v>
      </c>
    </row>
    <row r="76" spans="1:14" ht="15.5" x14ac:dyDescent="0.35">
      <c r="A76" s="8">
        <v>74</v>
      </c>
      <c r="B76" s="3">
        <v>33</v>
      </c>
      <c r="C76" s="48">
        <v>26</v>
      </c>
      <c r="D76" s="49" t="s">
        <v>37</v>
      </c>
      <c r="E76" s="48">
        <v>2007</v>
      </c>
      <c r="F76" s="48" t="s">
        <v>7</v>
      </c>
      <c r="G76" s="4" t="s">
        <v>52</v>
      </c>
      <c r="H76" s="50" t="s">
        <v>106</v>
      </c>
      <c r="I76" s="9">
        <f t="shared" si="2"/>
        <v>1.1640046296296308E-2</v>
      </c>
      <c r="J76" s="51"/>
      <c r="K76" s="52">
        <v>2.900115740740741E-2</v>
      </c>
      <c r="L76" s="9">
        <v>8.5763888888888886E-3</v>
      </c>
      <c r="M76" s="9">
        <v>6.9444444444444449E-3</v>
      </c>
      <c r="N76" s="9">
        <v>1.7361111111111101E-2</v>
      </c>
    </row>
    <row r="77" spans="1:14" ht="15.5" x14ac:dyDescent="0.35">
      <c r="A77" s="8">
        <v>75</v>
      </c>
      <c r="B77" s="3">
        <v>19</v>
      </c>
      <c r="C77" s="48">
        <v>10</v>
      </c>
      <c r="D77" s="49" t="s">
        <v>14</v>
      </c>
      <c r="E77" s="48">
        <v>2007</v>
      </c>
      <c r="F77" s="48" t="s">
        <v>4</v>
      </c>
      <c r="G77" s="50" t="s">
        <v>29</v>
      </c>
      <c r="H77" s="50" t="s">
        <v>106</v>
      </c>
      <c r="I77" s="9">
        <f t="shared" si="2"/>
        <v>1.1922453703703704E-2</v>
      </c>
      <c r="J77" s="51"/>
      <c r="K77" s="52">
        <v>1.8172453703703705E-2</v>
      </c>
      <c r="L77" s="9">
        <v>5.1504629629629635E-3</v>
      </c>
      <c r="M77" s="9">
        <v>3.4722222222222225E-3</v>
      </c>
      <c r="N77" s="9">
        <v>6.2500000000000003E-3</v>
      </c>
    </row>
    <row r="78" spans="1:14" ht="15.5" x14ac:dyDescent="0.35">
      <c r="A78" s="8">
        <v>76</v>
      </c>
      <c r="B78" s="3">
        <v>56</v>
      </c>
      <c r="C78" s="48">
        <v>48</v>
      </c>
      <c r="D78" s="49" t="s">
        <v>63</v>
      </c>
      <c r="E78" s="48">
        <v>2013</v>
      </c>
      <c r="F78" s="48" t="s">
        <v>7</v>
      </c>
      <c r="G78" s="50" t="s">
        <v>72</v>
      </c>
      <c r="H78" s="50" t="s">
        <v>108</v>
      </c>
      <c r="I78" s="9">
        <f t="shared" si="2"/>
        <v>1.4268518518518507E-2</v>
      </c>
      <c r="J78" s="51"/>
      <c r="K78" s="52">
        <v>4.6907407407407405E-2</v>
      </c>
      <c r="L78" s="9">
        <v>1.2233796296296298E-2</v>
      </c>
      <c r="M78" s="9">
        <v>1.0416666666666666E-2</v>
      </c>
      <c r="N78" s="9">
        <v>3.2638888888888898E-2</v>
      </c>
    </row>
    <row r="79" spans="1:14" ht="15.5" x14ac:dyDescent="0.35">
      <c r="A79" s="8">
        <v>77</v>
      </c>
      <c r="B79" s="3">
        <v>79</v>
      </c>
      <c r="C79" s="48">
        <v>80</v>
      </c>
      <c r="D79" s="49" t="s">
        <v>94</v>
      </c>
      <c r="E79" s="48">
        <v>2007</v>
      </c>
      <c r="F79" s="48" t="s">
        <v>7</v>
      </c>
      <c r="G79" s="50" t="s">
        <v>99</v>
      </c>
      <c r="H79" s="50" t="s">
        <v>106</v>
      </c>
      <c r="I79" s="9">
        <f t="shared" si="2"/>
        <v>1.5074074074074087E-2</v>
      </c>
      <c r="J79" s="51"/>
      <c r="K79" s="52">
        <v>6.9935185185185184E-2</v>
      </c>
      <c r="L79" s="9">
        <v>1.5682870370370371E-2</v>
      </c>
      <c r="M79" s="9">
        <v>1.388888888888889E-2</v>
      </c>
      <c r="N79" s="9">
        <v>5.4861111111111097E-2</v>
      </c>
    </row>
    <row r="80" spans="1:14" ht="15.5" x14ac:dyDescent="0.35">
      <c r="A80" s="8">
        <v>78</v>
      </c>
      <c r="B80" s="3">
        <v>60</v>
      </c>
      <c r="C80" s="48">
        <v>43</v>
      </c>
      <c r="D80" s="49" t="s">
        <v>58</v>
      </c>
      <c r="E80" s="48">
        <v>2008</v>
      </c>
      <c r="F80" s="48" t="s">
        <v>4</v>
      </c>
      <c r="G80" s="4" t="s">
        <v>71</v>
      </c>
      <c r="H80" s="50" t="s">
        <v>106</v>
      </c>
      <c r="I80" s="9">
        <f t="shared" si="2"/>
        <v>1.9450231481481447E-2</v>
      </c>
      <c r="J80" s="51"/>
      <c r="K80" s="52">
        <v>4.8616898148148145E-2</v>
      </c>
      <c r="L80" s="9">
        <v>1.2071759259259261E-2</v>
      </c>
      <c r="M80" s="9">
        <v>1.0416666666666666E-2</v>
      </c>
      <c r="N80" s="9">
        <v>2.9166666666666698E-2</v>
      </c>
    </row>
    <row r="81" spans="1:14" ht="15.5" x14ac:dyDescent="0.35">
      <c r="A81" s="8">
        <v>79</v>
      </c>
      <c r="B81" s="3">
        <v>78</v>
      </c>
      <c r="C81" s="48">
        <v>65</v>
      </c>
      <c r="D81" s="49" t="s">
        <v>80</v>
      </c>
      <c r="E81" s="48">
        <v>2007</v>
      </c>
      <c r="F81" s="48" t="s">
        <v>7</v>
      </c>
      <c r="G81" s="50" t="s">
        <v>96</v>
      </c>
      <c r="H81" s="50" t="s">
        <v>106</v>
      </c>
      <c r="I81" s="9">
        <f t="shared" si="2"/>
        <v>2.104513888888894E-2</v>
      </c>
      <c r="J81" s="51"/>
      <c r="K81" s="52">
        <v>6.5489583333333337E-2</v>
      </c>
      <c r="L81" s="9">
        <v>1.5428240740740741E-2</v>
      </c>
      <c r="M81" s="9">
        <v>1.388888888888889E-2</v>
      </c>
      <c r="N81" s="9">
        <v>4.4444444444444398E-2</v>
      </c>
    </row>
    <row r="82" spans="1:14" x14ac:dyDescent="0.35">
      <c r="J82" s="24"/>
      <c r="L82" s="11">
        <v>6.9942129629629632E-2</v>
      </c>
      <c r="M82" s="11">
        <v>6.5972222222222224E-2</v>
      </c>
    </row>
    <row r="83" spans="1:14" x14ac:dyDescent="0.35">
      <c r="J83" s="24"/>
      <c r="L83" s="11">
        <v>6.9942129629629632E-2</v>
      </c>
      <c r="M83" s="11">
        <v>6.5972222222222224E-2</v>
      </c>
    </row>
    <row r="84" spans="1:14" x14ac:dyDescent="0.35">
      <c r="J84" s="24"/>
      <c r="L84" s="11">
        <v>7.0405092592592589E-2</v>
      </c>
      <c r="M84" s="11">
        <v>6.5972222222222224E-2</v>
      </c>
    </row>
    <row r="85" spans="1:14" ht="15.5" x14ac:dyDescent="0.35">
      <c r="C85" s="25"/>
      <c r="D85" s="25"/>
      <c r="E85" s="25"/>
      <c r="G85" s="1"/>
      <c r="H85" s="1"/>
      <c r="I85" s="26"/>
      <c r="J85" s="27"/>
    </row>
    <row r="86" spans="1:14" x14ac:dyDescent="0.35">
      <c r="J86" s="24"/>
      <c r="L86" s="11">
        <v>7.2928240740740738E-2</v>
      </c>
      <c r="M86" s="11">
        <v>6.9444444444444448E-2</v>
      </c>
    </row>
    <row r="87" spans="1:14" x14ac:dyDescent="0.35">
      <c r="J87" s="24"/>
      <c r="L87" s="11">
        <v>7.3067129629629621E-2</v>
      </c>
      <c r="M87" s="11">
        <v>6.9444444444444448E-2</v>
      </c>
    </row>
    <row r="88" spans="1:14" x14ac:dyDescent="0.35">
      <c r="J88" s="24"/>
      <c r="L88" s="11">
        <v>7.3368055555555547E-2</v>
      </c>
      <c r="M88" s="11">
        <v>6.9444444444444448E-2</v>
      </c>
    </row>
    <row r="89" spans="1:14" x14ac:dyDescent="0.35">
      <c r="J89" s="24"/>
      <c r="L89" s="11">
        <v>7.3460648148148136E-2</v>
      </c>
      <c r="M89" s="11">
        <v>6.9444444444444448E-2</v>
      </c>
    </row>
    <row r="90" spans="1:14" x14ac:dyDescent="0.35">
      <c r="J90" s="24"/>
      <c r="L90" s="11">
        <v>7.3796296296296304E-2</v>
      </c>
      <c r="M90" s="11">
        <v>6.9444444444444448E-2</v>
      </c>
    </row>
    <row r="91" spans="1:14" x14ac:dyDescent="0.35">
      <c r="J91" s="24"/>
      <c r="L91" s="11">
        <v>7.3935185185185187E-2</v>
      </c>
      <c r="M91" s="11">
        <v>6.9444444444444448E-2</v>
      </c>
    </row>
    <row r="92" spans="1:14" ht="15.5" x14ac:dyDescent="0.35">
      <c r="C92" s="25"/>
      <c r="D92" s="25"/>
      <c r="E92" s="25"/>
      <c r="F92" s="28"/>
      <c r="G92" s="1"/>
      <c r="H92" s="1"/>
      <c r="I92" s="26"/>
      <c r="J92" s="27"/>
    </row>
    <row r="93" spans="1:14" x14ac:dyDescent="0.35">
      <c r="J93" s="24"/>
      <c r="L93" s="11">
        <v>7.7337962962962969E-2</v>
      </c>
      <c r="M93" s="11">
        <v>7.2916666666666657E-2</v>
      </c>
    </row>
    <row r="94" spans="1:14" x14ac:dyDescent="0.35">
      <c r="J94" s="24"/>
      <c r="L94" s="11">
        <v>7.7499999999999999E-2</v>
      </c>
      <c r="M94" s="11">
        <v>7.2916666666666657E-2</v>
      </c>
    </row>
    <row r="95" spans="1:14" x14ac:dyDescent="0.35">
      <c r="J95" s="24"/>
      <c r="L95" s="11">
        <v>7.7662037037037043E-2</v>
      </c>
      <c r="M95" s="11">
        <v>7.2916666666666657E-2</v>
      </c>
    </row>
    <row r="96" spans="1:14" x14ac:dyDescent="0.35">
      <c r="J96" s="24"/>
      <c r="L96" s="11">
        <v>7.7662037037037043E-2</v>
      </c>
      <c r="M96" s="11">
        <v>7.2916666666666657E-2</v>
      </c>
    </row>
    <row r="97" spans="3:13" x14ac:dyDescent="0.35">
      <c r="J97" s="24"/>
      <c r="L97" s="11">
        <v>7.8217592592592589E-2</v>
      </c>
      <c r="M97" s="11">
        <v>7.2916666666666657E-2</v>
      </c>
    </row>
    <row r="98" spans="3:13" x14ac:dyDescent="0.35">
      <c r="J98" s="24"/>
      <c r="L98" s="11">
        <v>7.8229166666666669E-2</v>
      </c>
      <c r="M98" s="11">
        <v>7.2916666666666657E-2</v>
      </c>
    </row>
    <row r="99" spans="3:13" x14ac:dyDescent="0.35">
      <c r="J99" s="24"/>
      <c r="L99" s="11">
        <v>7.8229166666666669E-2</v>
      </c>
      <c r="M99" s="11">
        <v>7.2916666666666657E-2</v>
      </c>
    </row>
    <row r="100" spans="3:13" x14ac:dyDescent="0.35">
      <c r="J100" s="24"/>
      <c r="L100" s="11">
        <v>7.8645833333333331E-2</v>
      </c>
      <c r="M100" s="11">
        <v>7.2916666666666657E-2</v>
      </c>
    </row>
    <row r="101" spans="3:13" ht="15.5" x14ac:dyDescent="0.35">
      <c r="C101" s="25"/>
      <c r="D101" s="25"/>
      <c r="E101" s="25"/>
      <c r="F101" s="28"/>
      <c r="G101" s="1"/>
      <c r="H101" s="1"/>
      <c r="I101" s="26"/>
      <c r="J101" s="27"/>
    </row>
    <row r="102" spans="3:13" x14ac:dyDescent="0.35">
      <c r="J102" s="24"/>
      <c r="L102" s="11">
        <v>7.6817129629629638E-2</v>
      </c>
      <c r="M102" s="11">
        <v>7.2916666666666657E-2</v>
      </c>
    </row>
    <row r="103" spans="3:13" x14ac:dyDescent="0.35">
      <c r="J103" s="24"/>
      <c r="L103" s="11">
        <v>7.6828703703703705E-2</v>
      </c>
      <c r="M103" s="11">
        <v>7.2916666666666657E-2</v>
      </c>
    </row>
    <row r="104" spans="3:13" x14ac:dyDescent="0.35">
      <c r="J104" s="24"/>
      <c r="L104" s="11">
        <v>7.7534722222222227E-2</v>
      </c>
      <c r="M104" s="11">
        <v>7.2916666666666657E-2</v>
      </c>
    </row>
    <row r="105" spans="3:13" x14ac:dyDescent="0.35">
      <c r="J105" s="24"/>
      <c r="L105" s="11">
        <v>7.7638888888888896E-2</v>
      </c>
      <c r="M105" s="11">
        <v>7.2916666666666657E-2</v>
      </c>
    </row>
    <row r="106" spans="3:13" x14ac:dyDescent="0.35">
      <c r="J106" s="24"/>
      <c r="L106" s="11">
        <v>7.8043981481481478E-2</v>
      </c>
      <c r="M106" s="11">
        <v>7.2916666666666657E-2</v>
      </c>
    </row>
  </sheetData>
  <sortState ref="A3:N81">
    <sortCondition ref="I3:I81"/>
  </sortState>
  <dataValidations count="4">
    <dataValidation type="list" allowBlank="1" showInputMessage="1" showErrorMessage="1" sqref="F82:F107" xr:uid="{ADA75AC8-EB0D-430A-8984-075918879C26}">
      <formula1>$P$2:$P$41</formula1>
    </dataValidation>
    <dataValidation type="list" allowBlank="1" showInputMessage="1" showErrorMessage="1" sqref="P24:P39" xr:uid="{1C47883D-75A0-4723-ABCD-4608ECCC0329}">
      <formula1>$P$253:$P$291</formula1>
    </dataValidation>
    <dataValidation type="list" allowBlank="1" showInputMessage="1" showErrorMessage="1" sqref="F108:F258" xr:uid="{1B9270A7-1248-4155-93EB-CBA989F00B51}">
      <formula1>$P$2:$P$38</formula1>
    </dataValidation>
    <dataValidation type="list" allowBlank="1" showInputMessage="1" showErrorMessage="1" sqref="F259:F350" xr:uid="{A7E67DAA-52D3-45DE-BCA8-A9721332BB28}">
      <formula1>$O$2:$O$43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6"/>
  <sheetViews>
    <sheetView workbookViewId="0">
      <selection activeCell="H1" sqref="H1:H1048576"/>
    </sheetView>
  </sheetViews>
  <sheetFormatPr baseColWidth="10" defaultColWidth="11.453125" defaultRowHeight="14.5" x14ac:dyDescent="0.35"/>
  <cols>
    <col min="1" max="1" width="5.26953125" style="12" customWidth="1"/>
    <col min="2" max="2" width="6.7265625" style="12" customWidth="1"/>
    <col min="3" max="3" width="7.36328125" style="12" customWidth="1"/>
    <col min="4" max="4" width="22.90625" style="12" customWidth="1"/>
    <col min="5" max="5" width="10.453125" style="12" customWidth="1"/>
    <col min="6" max="6" width="11.453125" style="12"/>
    <col min="7" max="7" width="46.1796875" style="2" customWidth="1"/>
    <col min="8" max="8" width="7" style="91" customWidth="1"/>
    <col min="9" max="9" width="13.26953125" style="11" customWidth="1"/>
    <col min="10" max="10" width="4.453125" style="12" hidden="1" customWidth="1"/>
    <col min="11" max="12" width="11.453125" style="11" hidden="1" customWidth="1"/>
    <col min="13" max="13" width="7.81640625" style="44" customWidth="1"/>
    <col min="14" max="14" width="29.26953125" style="30" bestFit="1" customWidth="1"/>
    <col min="15" max="27" width="11.453125" style="30"/>
    <col min="28" max="16384" width="11.453125" style="12"/>
  </cols>
  <sheetData>
    <row r="1" spans="1:27" ht="23.5" x14ac:dyDescent="0.55000000000000004">
      <c r="A1" s="6"/>
      <c r="B1" s="6"/>
      <c r="C1" s="7" t="s">
        <v>103</v>
      </c>
      <c r="D1" s="8"/>
      <c r="E1" s="8"/>
      <c r="F1" s="8"/>
      <c r="G1" s="4"/>
      <c r="H1" s="90"/>
      <c r="I1" s="9"/>
      <c r="J1" s="8"/>
      <c r="K1" s="10"/>
      <c r="L1" s="40"/>
    </row>
    <row r="2" spans="1:27" ht="15.5" x14ac:dyDescent="0.35">
      <c r="A2" s="8" t="s">
        <v>0</v>
      </c>
      <c r="B2" s="8" t="s">
        <v>118</v>
      </c>
      <c r="C2" s="13" t="s">
        <v>102</v>
      </c>
      <c r="D2" s="13" t="s">
        <v>24</v>
      </c>
      <c r="E2" s="14" t="s">
        <v>2</v>
      </c>
      <c r="F2" s="15" t="s">
        <v>25</v>
      </c>
      <c r="G2" s="16" t="s">
        <v>27</v>
      </c>
      <c r="H2" s="5" t="s">
        <v>105</v>
      </c>
      <c r="I2" s="17" t="s">
        <v>104</v>
      </c>
      <c r="J2" s="14"/>
      <c r="K2" s="18" t="s">
        <v>100</v>
      </c>
      <c r="L2" s="41" t="s">
        <v>101</v>
      </c>
    </row>
    <row r="3" spans="1:27" ht="15.5" x14ac:dyDescent="0.35">
      <c r="A3" s="8">
        <v>1</v>
      </c>
      <c r="B3" s="3">
        <v>49</v>
      </c>
      <c r="C3" s="48">
        <v>52</v>
      </c>
      <c r="D3" s="49" t="s">
        <v>67</v>
      </c>
      <c r="E3" s="48">
        <v>2012</v>
      </c>
      <c r="F3" s="48" t="s">
        <v>4</v>
      </c>
      <c r="G3" s="50" t="s">
        <v>73</v>
      </c>
      <c r="H3" s="48" t="s">
        <v>108</v>
      </c>
      <c r="I3" s="9">
        <f t="shared" ref="I3:I34" si="0">K3-L3</f>
        <v>5.2476851851851469E-3</v>
      </c>
      <c r="J3" s="19"/>
      <c r="K3" s="29">
        <v>4.0664351851851847E-2</v>
      </c>
      <c r="L3" s="40">
        <v>3.54166666666667E-2</v>
      </c>
    </row>
    <row r="4" spans="1:27" ht="15.5" x14ac:dyDescent="0.35">
      <c r="A4" s="8">
        <v>2</v>
      </c>
      <c r="B4" s="3">
        <v>55</v>
      </c>
      <c r="C4" s="48">
        <v>57</v>
      </c>
      <c r="D4" s="49" t="s">
        <v>111</v>
      </c>
      <c r="E4" s="48">
        <v>2013</v>
      </c>
      <c r="F4" s="48" t="s">
        <v>4</v>
      </c>
      <c r="G4" s="50" t="s">
        <v>75</v>
      </c>
      <c r="H4" s="48" t="s">
        <v>108</v>
      </c>
      <c r="I4" s="9">
        <f t="shared" si="0"/>
        <v>7.809027777777762E-3</v>
      </c>
      <c r="J4" s="19"/>
      <c r="K4" s="29">
        <v>4.6697916666666665E-2</v>
      </c>
      <c r="L4" s="40">
        <v>3.8888888888888903E-2</v>
      </c>
    </row>
    <row r="5" spans="1:27" ht="15.5" x14ac:dyDescent="0.35">
      <c r="A5" s="8">
        <v>3</v>
      </c>
      <c r="B5" s="3">
        <v>22</v>
      </c>
      <c r="C5" s="48">
        <v>20</v>
      </c>
      <c r="D5" s="49" t="s">
        <v>23</v>
      </c>
      <c r="E5" s="48">
        <v>2012</v>
      </c>
      <c r="F5" s="48" t="s">
        <v>4</v>
      </c>
      <c r="G5" s="50" t="s">
        <v>31</v>
      </c>
      <c r="H5" s="48" t="s">
        <v>108</v>
      </c>
      <c r="I5" s="9">
        <f t="shared" si="0"/>
        <v>8.8148148148148604E-3</v>
      </c>
      <c r="J5" s="19"/>
      <c r="K5" s="29">
        <v>2.200925925925926E-2</v>
      </c>
      <c r="L5" s="40">
        <v>1.3194444444444399E-2</v>
      </c>
    </row>
    <row r="6" spans="1:27" s="33" customFormat="1" ht="16" thickBot="1" x14ac:dyDescent="0.4">
      <c r="A6" s="8">
        <v>4</v>
      </c>
      <c r="B6" s="57">
        <v>76</v>
      </c>
      <c r="C6" s="58">
        <v>76</v>
      </c>
      <c r="D6" s="59" t="s">
        <v>90</v>
      </c>
      <c r="E6" s="58">
        <v>2011</v>
      </c>
      <c r="F6" s="58" t="s">
        <v>4</v>
      </c>
      <c r="G6" s="60" t="s">
        <v>98</v>
      </c>
      <c r="H6" s="58" t="s">
        <v>108</v>
      </c>
      <c r="I6" s="36">
        <f t="shared" si="0"/>
        <v>9.8298611111111503E-3</v>
      </c>
      <c r="J6" s="34"/>
      <c r="K6" s="35">
        <v>6.1913194444444451E-2</v>
      </c>
      <c r="L6" s="42">
        <v>5.2083333333333301E-2</v>
      </c>
      <c r="M6" s="4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6" thickTop="1" x14ac:dyDescent="0.35">
      <c r="A7" s="8">
        <v>1</v>
      </c>
      <c r="B7" s="61">
        <v>15</v>
      </c>
      <c r="C7" s="62">
        <v>16</v>
      </c>
      <c r="D7" s="63" t="s">
        <v>19</v>
      </c>
      <c r="E7" s="62">
        <v>2013</v>
      </c>
      <c r="F7" s="62" t="s">
        <v>7</v>
      </c>
      <c r="G7" s="64" t="s">
        <v>30</v>
      </c>
      <c r="H7" s="62" t="s">
        <v>108</v>
      </c>
      <c r="I7" s="31">
        <f t="shared" si="0"/>
        <v>5.019675925925891E-3</v>
      </c>
      <c r="J7" s="32"/>
      <c r="K7" s="29">
        <v>1.5436342592592592E-2</v>
      </c>
      <c r="L7" s="43">
        <v>1.0416666666666701E-2</v>
      </c>
    </row>
    <row r="8" spans="1:27" ht="15.5" x14ac:dyDescent="0.35">
      <c r="A8" s="8">
        <v>2</v>
      </c>
      <c r="B8" s="3">
        <v>9</v>
      </c>
      <c r="C8" s="48">
        <v>8</v>
      </c>
      <c r="D8" s="49" t="s">
        <v>12</v>
      </c>
      <c r="E8" s="48">
        <v>2011</v>
      </c>
      <c r="F8" s="48" t="s">
        <v>7</v>
      </c>
      <c r="G8" s="50" t="s">
        <v>28</v>
      </c>
      <c r="H8" s="48" t="s">
        <v>108</v>
      </c>
      <c r="I8" s="9">
        <f t="shared" si="0"/>
        <v>6.9953703703703714E-3</v>
      </c>
      <c r="J8" s="19"/>
      <c r="K8" s="29">
        <v>1.1856481481481482E-2</v>
      </c>
      <c r="L8" s="40">
        <v>4.8611111111111103E-3</v>
      </c>
    </row>
    <row r="9" spans="1:27" ht="15.5" x14ac:dyDescent="0.35">
      <c r="A9" s="8">
        <v>3</v>
      </c>
      <c r="B9" s="3">
        <v>57</v>
      </c>
      <c r="C9" s="48">
        <v>59</v>
      </c>
      <c r="D9" s="49" t="s">
        <v>113</v>
      </c>
      <c r="E9" s="48">
        <v>2011</v>
      </c>
      <c r="F9" s="48" t="s">
        <v>7</v>
      </c>
      <c r="G9" s="50" t="s">
        <v>75</v>
      </c>
      <c r="H9" s="48" t="s">
        <v>108</v>
      </c>
      <c r="I9" s="9">
        <f t="shared" si="0"/>
        <v>7.6400462962962767E-3</v>
      </c>
      <c r="J9" s="19"/>
      <c r="K9" s="29">
        <v>4.7917824074074078E-2</v>
      </c>
      <c r="L9" s="40">
        <v>4.0277777777777801E-2</v>
      </c>
    </row>
    <row r="10" spans="1:27" s="33" customFormat="1" ht="16" thickBot="1" x14ac:dyDescent="0.4">
      <c r="A10" s="8">
        <v>4</v>
      </c>
      <c r="B10" s="57">
        <v>56</v>
      </c>
      <c r="C10" s="58">
        <v>48</v>
      </c>
      <c r="D10" s="59" t="s">
        <v>63</v>
      </c>
      <c r="E10" s="58">
        <v>2013</v>
      </c>
      <c r="F10" s="58" t="s">
        <v>7</v>
      </c>
      <c r="G10" s="60" t="s">
        <v>72</v>
      </c>
      <c r="H10" s="58" t="s">
        <v>108</v>
      </c>
      <c r="I10" s="36">
        <f t="shared" si="0"/>
        <v>1.4268518518518507E-2</v>
      </c>
      <c r="J10" s="34"/>
      <c r="K10" s="35">
        <v>4.6907407407407405E-2</v>
      </c>
      <c r="L10" s="42">
        <v>3.2638888888888898E-2</v>
      </c>
      <c r="M10" s="44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6" thickTop="1" x14ac:dyDescent="0.35">
      <c r="A11" s="8">
        <v>1</v>
      </c>
      <c r="B11" s="61">
        <v>34</v>
      </c>
      <c r="C11" s="62">
        <v>40</v>
      </c>
      <c r="D11" s="63" t="s">
        <v>50</v>
      </c>
      <c r="E11" s="62">
        <v>2009</v>
      </c>
      <c r="F11" s="62" t="s">
        <v>4</v>
      </c>
      <c r="G11" s="64" t="s">
        <v>54</v>
      </c>
      <c r="H11" s="62" t="s">
        <v>107</v>
      </c>
      <c r="I11" s="31">
        <f t="shared" si="0"/>
        <v>3.3865740740741078E-3</v>
      </c>
      <c r="J11" s="32"/>
      <c r="K11" s="29">
        <v>3.0469907407407407E-2</v>
      </c>
      <c r="L11" s="43">
        <v>2.70833333333333E-2</v>
      </c>
    </row>
    <row r="12" spans="1:27" ht="15.5" x14ac:dyDescent="0.35">
      <c r="A12" s="8">
        <v>2</v>
      </c>
      <c r="B12" s="3">
        <v>45</v>
      </c>
      <c r="C12" s="48">
        <v>51</v>
      </c>
      <c r="D12" s="49" t="s">
        <v>66</v>
      </c>
      <c r="E12" s="48">
        <v>2009</v>
      </c>
      <c r="F12" s="48" t="s">
        <v>4</v>
      </c>
      <c r="G12" s="50" t="s">
        <v>73</v>
      </c>
      <c r="H12" s="48" t="s">
        <v>107</v>
      </c>
      <c r="I12" s="9">
        <f t="shared" si="0"/>
        <v>3.6875000000000241E-3</v>
      </c>
      <c r="J12" s="19"/>
      <c r="K12" s="29">
        <v>3.8409722222222227E-2</v>
      </c>
      <c r="L12" s="40">
        <v>3.4722222222222203E-2</v>
      </c>
    </row>
    <row r="13" spans="1:27" ht="15.5" x14ac:dyDescent="0.35">
      <c r="A13" s="8">
        <v>3</v>
      </c>
      <c r="B13" s="3">
        <v>11</v>
      </c>
      <c r="C13" s="48">
        <v>14</v>
      </c>
      <c r="D13" s="49" t="s">
        <v>116</v>
      </c>
      <c r="E13" s="48">
        <v>2009</v>
      </c>
      <c r="F13" s="48" t="s">
        <v>4</v>
      </c>
      <c r="G13" s="50" t="s">
        <v>30</v>
      </c>
      <c r="H13" s="48" t="s">
        <v>107</v>
      </c>
      <c r="I13" s="9">
        <f t="shared" si="0"/>
        <v>3.7268518518518493E-3</v>
      </c>
      <c r="J13" s="19"/>
      <c r="K13" s="29">
        <v>1.275462962962963E-2</v>
      </c>
      <c r="L13" s="40">
        <v>9.0277777777777804E-3</v>
      </c>
    </row>
    <row r="14" spans="1:27" ht="15.5" x14ac:dyDescent="0.35">
      <c r="A14" s="8">
        <v>4</v>
      </c>
      <c r="B14" s="3">
        <v>69</v>
      </c>
      <c r="C14" s="48">
        <v>71</v>
      </c>
      <c r="D14" s="49" t="s">
        <v>86</v>
      </c>
      <c r="E14" s="48">
        <v>2010</v>
      </c>
      <c r="F14" s="48" t="s">
        <v>4</v>
      </c>
      <c r="G14" s="50" t="s">
        <v>97</v>
      </c>
      <c r="H14" s="48" t="s">
        <v>107</v>
      </c>
      <c r="I14" s="9">
        <f t="shared" si="0"/>
        <v>4.2430555555555693E-3</v>
      </c>
      <c r="J14" s="19"/>
      <c r="K14" s="29">
        <v>5.2854166666666667E-2</v>
      </c>
      <c r="L14" s="40">
        <v>4.8611111111111098E-2</v>
      </c>
    </row>
    <row r="15" spans="1:27" ht="15.5" x14ac:dyDescent="0.35">
      <c r="A15" s="8">
        <v>5</v>
      </c>
      <c r="B15" s="3">
        <v>67</v>
      </c>
      <c r="C15" s="48">
        <v>70</v>
      </c>
      <c r="D15" s="49" t="s">
        <v>85</v>
      </c>
      <c r="E15" s="48">
        <v>2009</v>
      </c>
      <c r="F15" s="48" t="s">
        <v>4</v>
      </c>
      <c r="G15" s="50" t="s">
        <v>97</v>
      </c>
      <c r="H15" s="48" t="s">
        <v>107</v>
      </c>
      <c r="I15" s="9">
        <f t="shared" si="0"/>
        <v>4.4548611111110831E-3</v>
      </c>
      <c r="J15" s="19"/>
      <c r="K15" s="29">
        <v>5.2371527777777781E-2</v>
      </c>
      <c r="L15" s="40">
        <v>4.7916666666666698E-2</v>
      </c>
    </row>
    <row r="16" spans="1:27" ht="15.5" x14ac:dyDescent="0.35">
      <c r="A16" s="8">
        <v>7</v>
      </c>
      <c r="B16" s="3">
        <v>4</v>
      </c>
      <c r="C16" s="48">
        <v>6</v>
      </c>
      <c r="D16" s="49" t="s">
        <v>10</v>
      </c>
      <c r="E16" s="48">
        <v>2009</v>
      </c>
      <c r="F16" s="48" t="s">
        <v>4</v>
      </c>
      <c r="G16" s="50" t="s">
        <v>28</v>
      </c>
      <c r="H16" s="48" t="s">
        <v>107</v>
      </c>
      <c r="I16" s="9">
        <f t="shared" si="0"/>
        <v>5.7858796296296295E-3</v>
      </c>
      <c r="J16" s="19"/>
      <c r="K16" s="29">
        <v>9.9525462962962961E-3</v>
      </c>
      <c r="L16" s="40">
        <v>4.1666666666666666E-3</v>
      </c>
    </row>
    <row r="17" spans="1:27" ht="15.5" x14ac:dyDescent="0.35">
      <c r="A17" s="8">
        <v>6</v>
      </c>
      <c r="B17" s="3">
        <v>32</v>
      </c>
      <c r="C17" s="48">
        <v>34</v>
      </c>
      <c r="D17" s="49" t="s">
        <v>44</v>
      </c>
      <c r="E17" s="48">
        <v>2009</v>
      </c>
      <c r="F17" s="48" t="s">
        <v>4</v>
      </c>
      <c r="G17" s="50" t="s">
        <v>55</v>
      </c>
      <c r="H17" s="48" t="s">
        <v>107</v>
      </c>
      <c r="I17" s="9">
        <f t="shared" si="0"/>
        <v>6.0532407407407063E-3</v>
      </c>
      <c r="J17" s="19"/>
      <c r="K17" s="29">
        <v>2.8969907407407406E-2</v>
      </c>
      <c r="L17" s="40">
        <v>2.29166666666667E-2</v>
      </c>
    </row>
    <row r="18" spans="1:27" ht="15.5" x14ac:dyDescent="0.35">
      <c r="A18" s="8">
        <v>8</v>
      </c>
      <c r="B18" s="3">
        <v>28</v>
      </c>
      <c r="C18" s="48">
        <v>28</v>
      </c>
      <c r="D18" s="49" t="s">
        <v>39</v>
      </c>
      <c r="E18" s="48">
        <v>2010</v>
      </c>
      <c r="F18" s="48" t="s">
        <v>4</v>
      </c>
      <c r="G18" s="4" t="s">
        <v>52</v>
      </c>
      <c r="H18" s="48" t="s">
        <v>107</v>
      </c>
      <c r="I18" s="9">
        <f t="shared" si="0"/>
        <v>6.7430555555555577E-3</v>
      </c>
      <c r="J18" s="19"/>
      <c r="K18" s="29">
        <v>2.5493055555555557E-2</v>
      </c>
      <c r="L18" s="40">
        <v>1.8749999999999999E-2</v>
      </c>
    </row>
    <row r="19" spans="1:27" ht="15.5" x14ac:dyDescent="0.35">
      <c r="A19" s="8">
        <v>9</v>
      </c>
      <c r="B19" s="3">
        <v>8</v>
      </c>
      <c r="C19" s="48">
        <v>7</v>
      </c>
      <c r="D19" s="49" t="s">
        <v>11</v>
      </c>
      <c r="E19" s="48">
        <v>2009</v>
      </c>
      <c r="F19" s="48" t="s">
        <v>4</v>
      </c>
      <c r="G19" s="50" t="s">
        <v>28</v>
      </c>
      <c r="H19" s="48" t="s">
        <v>107</v>
      </c>
      <c r="I19" s="9">
        <f t="shared" si="0"/>
        <v>7.6527777777777748E-3</v>
      </c>
      <c r="J19" s="19"/>
      <c r="K19" s="29">
        <v>1.1819444444444445E-2</v>
      </c>
      <c r="L19" s="40">
        <v>4.1666666666666701E-3</v>
      </c>
    </row>
    <row r="20" spans="1:27" ht="15.5" x14ac:dyDescent="0.35">
      <c r="A20" s="8">
        <v>10</v>
      </c>
      <c r="B20" s="3">
        <v>75</v>
      </c>
      <c r="C20" s="48">
        <v>75</v>
      </c>
      <c r="D20" s="49" t="s">
        <v>89</v>
      </c>
      <c r="E20" s="48">
        <v>2009</v>
      </c>
      <c r="F20" s="48" t="s">
        <v>4</v>
      </c>
      <c r="G20" s="50" t="s">
        <v>98</v>
      </c>
      <c r="H20" s="48" t="s">
        <v>107</v>
      </c>
      <c r="I20" s="9">
        <f t="shared" si="0"/>
        <v>7.8842592592592506E-3</v>
      </c>
      <c r="J20" s="19"/>
      <c r="K20" s="29">
        <v>5.9273148148148151E-2</v>
      </c>
      <c r="L20" s="40">
        <v>5.1388888888888901E-2</v>
      </c>
    </row>
    <row r="21" spans="1:27" ht="15.5" x14ac:dyDescent="0.35">
      <c r="A21" s="8">
        <v>11</v>
      </c>
      <c r="B21" s="3">
        <v>24</v>
      </c>
      <c r="C21" s="48">
        <v>23</v>
      </c>
      <c r="D21" s="49" t="s">
        <v>34</v>
      </c>
      <c r="E21" s="48">
        <v>2010</v>
      </c>
      <c r="F21" s="48" t="s">
        <v>4</v>
      </c>
      <c r="G21" s="4" t="s">
        <v>51</v>
      </c>
      <c r="H21" s="48" t="s">
        <v>107</v>
      </c>
      <c r="I21" s="9">
        <f t="shared" si="0"/>
        <v>7.9374999999999793E-3</v>
      </c>
      <c r="J21" s="19"/>
      <c r="K21" s="29">
        <v>2.3215277777777779E-2</v>
      </c>
      <c r="L21" s="40">
        <v>1.52777777777778E-2</v>
      </c>
    </row>
    <row r="22" spans="1:27" ht="15.5" x14ac:dyDescent="0.35">
      <c r="A22" s="8">
        <v>12</v>
      </c>
      <c r="B22" s="3">
        <v>38</v>
      </c>
      <c r="C22" s="48">
        <v>35</v>
      </c>
      <c r="D22" s="49" t="s">
        <v>45</v>
      </c>
      <c r="E22" s="48">
        <v>2009</v>
      </c>
      <c r="F22" s="48" t="s">
        <v>4</v>
      </c>
      <c r="G22" s="50" t="s">
        <v>55</v>
      </c>
      <c r="H22" s="48" t="s">
        <v>107</v>
      </c>
      <c r="I22" s="9">
        <f t="shared" si="0"/>
        <v>8.3796296296296431E-3</v>
      </c>
      <c r="J22" s="19"/>
      <c r="K22" s="29">
        <v>3.1990740740740743E-2</v>
      </c>
      <c r="L22" s="40">
        <v>2.36111111111111E-2</v>
      </c>
    </row>
    <row r="23" spans="1:27" ht="15.5" x14ac:dyDescent="0.35">
      <c r="A23" s="8">
        <v>13</v>
      </c>
      <c r="B23" s="3">
        <v>47</v>
      </c>
      <c r="C23" s="48">
        <v>46</v>
      </c>
      <c r="D23" s="49" t="s">
        <v>61</v>
      </c>
      <c r="E23" s="48">
        <v>2010</v>
      </c>
      <c r="F23" s="48" t="s">
        <v>4</v>
      </c>
      <c r="G23" s="50" t="s">
        <v>72</v>
      </c>
      <c r="H23" s="48" t="s">
        <v>107</v>
      </c>
      <c r="I23" s="9">
        <f t="shared" si="0"/>
        <v>8.4502314814814822E-3</v>
      </c>
      <c r="J23" s="19"/>
      <c r="K23" s="29">
        <v>3.9700231481481482E-2</v>
      </c>
      <c r="L23" s="40">
        <v>3.125E-2</v>
      </c>
    </row>
    <row r="24" spans="1:27" ht="15.5" x14ac:dyDescent="0.35">
      <c r="A24" s="8">
        <v>14</v>
      </c>
      <c r="B24" s="3">
        <v>30</v>
      </c>
      <c r="C24" s="48">
        <v>27</v>
      </c>
      <c r="D24" s="49" t="s">
        <v>38</v>
      </c>
      <c r="E24" s="48">
        <v>2010</v>
      </c>
      <c r="F24" s="48" t="s">
        <v>4</v>
      </c>
      <c r="G24" s="4" t="s">
        <v>52</v>
      </c>
      <c r="H24" s="48" t="s">
        <v>107</v>
      </c>
      <c r="I24" s="9">
        <f t="shared" si="0"/>
        <v>8.6400462962962533E-3</v>
      </c>
      <c r="J24" s="19"/>
      <c r="K24" s="29">
        <v>2.6695601851851852E-2</v>
      </c>
      <c r="L24" s="40">
        <v>1.8055555555555599E-2</v>
      </c>
    </row>
    <row r="25" spans="1:27" s="33" customFormat="1" ht="16" thickBot="1" x14ac:dyDescent="0.4">
      <c r="A25" s="8">
        <v>15</v>
      </c>
      <c r="B25" s="57">
        <v>53</v>
      </c>
      <c r="C25" s="58">
        <v>45</v>
      </c>
      <c r="D25" s="59" t="s">
        <v>60</v>
      </c>
      <c r="E25" s="58">
        <v>2010</v>
      </c>
      <c r="F25" s="58" t="s">
        <v>4</v>
      </c>
      <c r="G25" s="60" t="s">
        <v>72</v>
      </c>
      <c r="H25" s="58" t="s">
        <v>107</v>
      </c>
      <c r="I25" s="36">
        <f t="shared" si="0"/>
        <v>1.1502314814814771E-2</v>
      </c>
      <c r="J25" s="34"/>
      <c r="K25" s="35">
        <v>4.205787037037037E-2</v>
      </c>
      <c r="L25" s="42">
        <v>3.05555555555556E-2</v>
      </c>
      <c r="M25" s="44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6" thickTop="1" x14ac:dyDescent="0.35">
      <c r="A26" s="8">
        <v>1</v>
      </c>
      <c r="B26" s="61">
        <v>70</v>
      </c>
      <c r="C26" s="62">
        <v>72</v>
      </c>
      <c r="D26" s="63" t="s">
        <v>87</v>
      </c>
      <c r="E26" s="62">
        <v>2010</v>
      </c>
      <c r="F26" s="62" t="s">
        <v>7</v>
      </c>
      <c r="G26" s="64" t="s">
        <v>97</v>
      </c>
      <c r="H26" s="62" t="s">
        <v>107</v>
      </c>
      <c r="I26" s="31">
        <f t="shared" si="0"/>
        <v>3.6168981481481052E-3</v>
      </c>
      <c r="J26" s="32"/>
      <c r="K26" s="29">
        <v>5.2922453703703708E-2</v>
      </c>
      <c r="L26" s="43">
        <v>4.9305555555555602E-2</v>
      </c>
    </row>
    <row r="27" spans="1:27" ht="15.5" x14ac:dyDescent="0.35">
      <c r="A27" s="8">
        <v>2</v>
      </c>
      <c r="B27" s="3">
        <v>13</v>
      </c>
      <c r="C27" s="48">
        <v>15</v>
      </c>
      <c r="D27" s="49" t="s">
        <v>18</v>
      </c>
      <c r="E27" s="48">
        <v>2009</v>
      </c>
      <c r="F27" s="48" t="s">
        <v>7</v>
      </c>
      <c r="G27" s="50" t="s">
        <v>30</v>
      </c>
      <c r="H27" s="48" t="s">
        <v>107</v>
      </c>
      <c r="I27" s="9">
        <f t="shared" si="0"/>
        <v>5.1215277777777804E-3</v>
      </c>
      <c r="J27" s="19"/>
      <c r="K27" s="29">
        <v>1.4843750000000001E-2</v>
      </c>
      <c r="L27" s="40">
        <v>9.7222222222222206E-3</v>
      </c>
    </row>
    <row r="28" spans="1:27" ht="15.5" x14ac:dyDescent="0.35">
      <c r="A28" s="8">
        <v>3</v>
      </c>
      <c r="B28" s="3">
        <v>62</v>
      </c>
      <c r="C28" s="48">
        <v>64</v>
      </c>
      <c r="D28" s="49" t="s">
        <v>79</v>
      </c>
      <c r="E28" s="48">
        <v>2009</v>
      </c>
      <c r="F28" s="48" t="s">
        <v>7</v>
      </c>
      <c r="G28" s="50" t="s">
        <v>95</v>
      </c>
      <c r="H28" s="48" t="s">
        <v>107</v>
      </c>
      <c r="I28" s="9">
        <f t="shared" si="0"/>
        <v>5.4988425925925968E-3</v>
      </c>
      <c r="J28" s="19"/>
      <c r="K28" s="29">
        <v>4.9248842592592594E-2</v>
      </c>
      <c r="L28" s="40">
        <v>4.3749999999999997E-2</v>
      </c>
    </row>
    <row r="29" spans="1:27" ht="15.5" x14ac:dyDescent="0.35">
      <c r="A29" s="8">
        <v>4</v>
      </c>
      <c r="B29" s="3">
        <v>61</v>
      </c>
      <c r="C29" s="48">
        <v>63</v>
      </c>
      <c r="D29" s="49" t="s">
        <v>78</v>
      </c>
      <c r="E29" s="48">
        <v>2009</v>
      </c>
      <c r="F29" s="48" t="s">
        <v>7</v>
      </c>
      <c r="G29" s="50" t="s">
        <v>95</v>
      </c>
      <c r="H29" s="48" t="s">
        <v>107</v>
      </c>
      <c r="I29" s="9">
        <f t="shared" si="0"/>
        <v>5.8206018518518129E-3</v>
      </c>
      <c r="J29" s="19"/>
      <c r="K29" s="29">
        <v>4.887615740740741E-2</v>
      </c>
      <c r="L29" s="40">
        <v>4.3055555555555597E-2</v>
      </c>
    </row>
    <row r="30" spans="1:27" ht="15.5" x14ac:dyDescent="0.35">
      <c r="A30" s="8">
        <v>5</v>
      </c>
      <c r="B30" s="3">
        <v>23</v>
      </c>
      <c r="C30" s="48">
        <v>24</v>
      </c>
      <c r="D30" s="49" t="s">
        <v>35</v>
      </c>
      <c r="E30" s="48">
        <v>2010</v>
      </c>
      <c r="F30" s="48" t="s">
        <v>7</v>
      </c>
      <c r="G30" s="4" t="s">
        <v>51</v>
      </c>
      <c r="H30" s="48" t="s">
        <v>107</v>
      </c>
      <c r="I30" s="9">
        <f t="shared" si="0"/>
        <v>6.5462962962963209E-3</v>
      </c>
      <c r="J30" s="19"/>
      <c r="K30" s="29">
        <v>2.2518518518518521E-2</v>
      </c>
      <c r="L30" s="40">
        <v>1.59722222222222E-2</v>
      </c>
    </row>
    <row r="31" spans="1:27" ht="15.5" x14ac:dyDescent="0.35">
      <c r="A31" s="8">
        <v>6</v>
      </c>
      <c r="B31" s="3">
        <v>21</v>
      </c>
      <c r="C31" s="48">
        <v>22</v>
      </c>
      <c r="D31" s="49" t="s">
        <v>33</v>
      </c>
      <c r="E31" s="48">
        <v>2009</v>
      </c>
      <c r="F31" s="48" t="s">
        <v>7</v>
      </c>
      <c r="G31" s="4" t="s">
        <v>51</v>
      </c>
      <c r="H31" s="48" t="s">
        <v>107</v>
      </c>
      <c r="I31" s="9">
        <f t="shared" si="0"/>
        <v>6.6898148148148481E-3</v>
      </c>
      <c r="J31" s="19"/>
      <c r="K31" s="29">
        <v>2.1273148148148149E-2</v>
      </c>
      <c r="L31" s="40">
        <v>1.4583333333333301E-2</v>
      </c>
    </row>
    <row r="32" spans="1:27" ht="15.5" x14ac:dyDescent="0.35">
      <c r="A32" s="8">
        <v>7</v>
      </c>
      <c r="B32" s="3">
        <v>37</v>
      </c>
      <c r="C32" s="48">
        <v>36</v>
      </c>
      <c r="D32" s="49" t="s">
        <v>46</v>
      </c>
      <c r="E32" s="48">
        <v>2010</v>
      </c>
      <c r="F32" s="48" t="s">
        <v>7</v>
      </c>
      <c r="G32" s="50" t="s">
        <v>55</v>
      </c>
      <c r="H32" s="48" t="s">
        <v>107</v>
      </c>
      <c r="I32" s="9">
        <f t="shared" si="0"/>
        <v>6.8981481481481012E-3</v>
      </c>
      <c r="J32" s="19"/>
      <c r="K32" s="29">
        <v>3.1203703703703702E-2</v>
      </c>
      <c r="L32" s="40">
        <v>2.4305555555555601E-2</v>
      </c>
    </row>
    <row r="33" spans="1:27" ht="15.5" x14ac:dyDescent="0.35">
      <c r="A33" s="8">
        <v>8</v>
      </c>
      <c r="B33" s="3">
        <v>48</v>
      </c>
      <c r="C33" s="48">
        <v>47</v>
      </c>
      <c r="D33" s="49" t="s">
        <v>62</v>
      </c>
      <c r="E33" s="48">
        <v>2010</v>
      </c>
      <c r="F33" s="48" t="s">
        <v>7</v>
      </c>
      <c r="G33" s="50" t="s">
        <v>72</v>
      </c>
      <c r="H33" s="48" t="s">
        <v>107</v>
      </c>
      <c r="I33" s="9">
        <f t="shared" si="0"/>
        <v>7.8530092592593026E-3</v>
      </c>
      <c r="J33" s="19"/>
      <c r="K33" s="29">
        <v>3.9797453703703703E-2</v>
      </c>
      <c r="L33" s="40">
        <v>3.19444444444444E-2</v>
      </c>
    </row>
    <row r="34" spans="1:27" ht="15.5" x14ac:dyDescent="0.35">
      <c r="A34" s="8">
        <v>9</v>
      </c>
      <c r="B34" s="3">
        <v>59</v>
      </c>
      <c r="C34" s="48">
        <v>58</v>
      </c>
      <c r="D34" s="49" t="s">
        <v>112</v>
      </c>
      <c r="E34" s="48">
        <v>2010</v>
      </c>
      <c r="F34" s="48" t="s">
        <v>7</v>
      </c>
      <c r="G34" s="50" t="s">
        <v>75</v>
      </c>
      <c r="H34" s="48" t="s">
        <v>107</v>
      </c>
      <c r="I34" s="9">
        <f t="shared" si="0"/>
        <v>8.4143518518518881E-3</v>
      </c>
      <c r="J34" s="19"/>
      <c r="K34" s="29">
        <v>4.7997685185185185E-2</v>
      </c>
      <c r="L34" s="40">
        <v>3.9583333333333297E-2</v>
      </c>
    </row>
    <row r="35" spans="1:27" ht="15.5" x14ac:dyDescent="0.35">
      <c r="A35" s="8">
        <v>10</v>
      </c>
      <c r="B35" s="3">
        <v>5</v>
      </c>
      <c r="C35" s="48">
        <v>4</v>
      </c>
      <c r="D35" s="49" t="s">
        <v>8</v>
      </c>
      <c r="E35" s="48">
        <v>2010</v>
      </c>
      <c r="F35" s="48" t="s">
        <v>7</v>
      </c>
      <c r="G35" s="50" t="s">
        <v>26</v>
      </c>
      <c r="H35" s="48" t="s">
        <v>107</v>
      </c>
      <c r="I35" s="9">
        <f t="shared" ref="I35:I66" si="1">K35-L35</f>
        <v>8.5081018518518552E-3</v>
      </c>
      <c r="J35" s="19"/>
      <c r="K35" s="29">
        <v>1.0591435185185185E-2</v>
      </c>
      <c r="L35" s="40">
        <v>2.0833333333333298E-3</v>
      </c>
    </row>
    <row r="36" spans="1:27" ht="15.5" x14ac:dyDescent="0.35">
      <c r="A36" s="8">
        <v>11</v>
      </c>
      <c r="B36" s="3">
        <v>16</v>
      </c>
      <c r="C36" s="48">
        <v>12</v>
      </c>
      <c r="D36" s="49" t="s">
        <v>16</v>
      </c>
      <c r="E36" s="48">
        <v>2010</v>
      </c>
      <c r="F36" s="48" t="s">
        <v>7</v>
      </c>
      <c r="G36" s="50" t="s">
        <v>29</v>
      </c>
      <c r="H36" s="48" t="s">
        <v>107</v>
      </c>
      <c r="I36" s="9">
        <f t="shared" si="1"/>
        <v>8.5960648148148168E-3</v>
      </c>
      <c r="J36" s="19"/>
      <c r="K36" s="29">
        <v>1.6234953703703706E-2</v>
      </c>
      <c r="L36" s="40">
        <v>7.6388888888888904E-3</v>
      </c>
    </row>
    <row r="37" spans="1:27" s="33" customFormat="1" ht="16" thickBot="1" x14ac:dyDescent="0.4">
      <c r="A37" s="8">
        <v>12</v>
      </c>
      <c r="B37" s="57">
        <v>6</v>
      </c>
      <c r="C37" s="58">
        <v>3</v>
      </c>
      <c r="D37" s="59" t="s">
        <v>6</v>
      </c>
      <c r="E37" s="58">
        <v>2010</v>
      </c>
      <c r="F37" s="58" t="s">
        <v>7</v>
      </c>
      <c r="G37" s="60" t="s">
        <v>26</v>
      </c>
      <c r="H37" s="58" t="s">
        <v>107</v>
      </c>
      <c r="I37" s="36">
        <f t="shared" si="1"/>
        <v>1.0244212962962962E-2</v>
      </c>
      <c r="J37" s="34"/>
      <c r="K37" s="35">
        <v>1.1633101851851851E-2</v>
      </c>
      <c r="L37" s="42">
        <v>1.38888888888889E-3</v>
      </c>
      <c r="M37" s="44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ht="16" thickTop="1" x14ac:dyDescent="0.35">
      <c r="A38" s="8">
        <v>1</v>
      </c>
      <c r="B38" s="61">
        <v>63</v>
      </c>
      <c r="C38" s="62">
        <v>69</v>
      </c>
      <c r="D38" s="63" t="s">
        <v>84</v>
      </c>
      <c r="E38" s="62">
        <v>2007</v>
      </c>
      <c r="F38" s="62" t="s">
        <v>4</v>
      </c>
      <c r="G38" s="64" t="s">
        <v>97</v>
      </c>
      <c r="H38" s="62" t="s">
        <v>106</v>
      </c>
      <c r="I38" s="31">
        <f t="shared" si="1"/>
        <v>3.0081018518518729E-3</v>
      </c>
      <c r="J38" s="32"/>
      <c r="K38" s="29">
        <v>5.0230324074074073E-2</v>
      </c>
      <c r="L38" s="43">
        <v>4.72222222222222E-2</v>
      </c>
    </row>
    <row r="39" spans="1:27" ht="15.5" x14ac:dyDescent="0.35">
      <c r="A39" s="8">
        <v>2</v>
      </c>
      <c r="B39" s="3">
        <v>43</v>
      </c>
      <c r="C39" s="48">
        <v>49</v>
      </c>
      <c r="D39" s="49" t="s">
        <v>64</v>
      </c>
      <c r="E39" s="48">
        <v>2006</v>
      </c>
      <c r="F39" s="48" t="s">
        <v>4</v>
      </c>
      <c r="G39" s="50" t="s">
        <v>73</v>
      </c>
      <c r="H39" s="48" t="s">
        <v>106</v>
      </c>
      <c r="I39" s="9">
        <f t="shared" si="1"/>
        <v>3.1261574074074386E-3</v>
      </c>
      <c r="J39" s="19"/>
      <c r="K39" s="29">
        <v>3.6459490740740737E-2</v>
      </c>
      <c r="L39" s="40">
        <v>3.3333333333333298E-2</v>
      </c>
    </row>
    <row r="40" spans="1:27" ht="15.5" x14ac:dyDescent="0.35">
      <c r="A40" s="8">
        <v>3</v>
      </c>
      <c r="B40" s="3">
        <v>12</v>
      </c>
      <c r="C40" s="48">
        <v>17</v>
      </c>
      <c r="D40" s="49" t="s">
        <v>20</v>
      </c>
      <c r="E40" s="48">
        <v>2006</v>
      </c>
      <c r="F40" s="48" t="s">
        <v>4</v>
      </c>
      <c r="G40" s="50" t="s">
        <v>31</v>
      </c>
      <c r="H40" s="48" t="s">
        <v>106</v>
      </c>
      <c r="I40" s="9">
        <f t="shared" si="1"/>
        <v>3.3703703703703795E-3</v>
      </c>
      <c r="J40" s="19"/>
      <c r="K40" s="29">
        <v>1.4481481481481479E-2</v>
      </c>
      <c r="L40" s="40">
        <v>1.1111111111111099E-2</v>
      </c>
      <c r="N40" s="45"/>
    </row>
    <row r="41" spans="1:27" ht="15.5" x14ac:dyDescent="0.35">
      <c r="A41" s="8">
        <v>4</v>
      </c>
      <c r="B41" s="3">
        <v>50</v>
      </c>
      <c r="C41" s="48">
        <v>54</v>
      </c>
      <c r="D41" s="53" t="s">
        <v>114</v>
      </c>
      <c r="E41" s="54">
        <v>2008</v>
      </c>
      <c r="F41" s="48" t="s">
        <v>4</v>
      </c>
      <c r="G41" s="50" t="s">
        <v>74</v>
      </c>
      <c r="H41" s="48" t="s">
        <v>106</v>
      </c>
      <c r="I41" s="9">
        <f t="shared" si="1"/>
        <v>4.0590277777777378E-3</v>
      </c>
      <c r="J41" s="19"/>
      <c r="K41" s="29">
        <v>4.0864583333333336E-2</v>
      </c>
      <c r="L41" s="40">
        <v>3.6805555555555598E-2</v>
      </c>
    </row>
    <row r="42" spans="1:27" ht="15.5" x14ac:dyDescent="0.35">
      <c r="A42" s="8">
        <v>5</v>
      </c>
      <c r="B42" s="3">
        <v>44</v>
      </c>
      <c r="C42" s="48">
        <v>50</v>
      </c>
      <c r="D42" s="49" t="s">
        <v>65</v>
      </c>
      <c r="E42" s="48">
        <v>2008</v>
      </c>
      <c r="F42" s="48" t="s">
        <v>4</v>
      </c>
      <c r="G42" s="50" t="s">
        <v>73</v>
      </c>
      <c r="H42" s="48" t="s">
        <v>106</v>
      </c>
      <c r="I42" s="9">
        <f t="shared" si="1"/>
        <v>4.2326388888888622E-3</v>
      </c>
      <c r="J42" s="19"/>
      <c r="K42" s="29">
        <v>3.8260416666666665E-2</v>
      </c>
      <c r="L42" s="40">
        <v>3.4027777777777803E-2</v>
      </c>
      <c r="N42" s="46"/>
    </row>
    <row r="43" spans="1:27" ht="15.5" x14ac:dyDescent="0.35">
      <c r="A43" s="8">
        <v>6</v>
      </c>
      <c r="B43" s="3">
        <v>10</v>
      </c>
      <c r="C43" s="48">
        <v>13</v>
      </c>
      <c r="D43" s="49" t="s">
        <v>17</v>
      </c>
      <c r="E43" s="48">
        <v>2007</v>
      </c>
      <c r="F43" s="48" t="s">
        <v>4</v>
      </c>
      <c r="G43" s="50" t="s">
        <v>30</v>
      </c>
      <c r="H43" s="48" t="s">
        <v>106</v>
      </c>
      <c r="I43" s="9">
        <f t="shared" si="1"/>
        <v>4.2731481481481509E-3</v>
      </c>
      <c r="J43" s="19"/>
      <c r="K43" s="29">
        <v>1.2606481481481481E-2</v>
      </c>
      <c r="L43" s="40">
        <v>8.3333333333333297E-3</v>
      </c>
      <c r="N43" s="47"/>
    </row>
    <row r="44" spans="1:27" ht="15.5" x14ac:dyDescent="0.35">
      <c r="A44" s="8">
        <v>7</v>
      </c>
      <c r="B44" s="3">
        <v>25</v>
      </c>
      <c r="C44" s="48">
        <v>29</v>
      </c>
      <c r="D44" s="49" t="s">
        <v>40</v>
      </c>
      <c r="E44" s="48">
        <v>2007</v>
      </c>
      <c r="F44" s="48" t="s">
        <v>4</v>
      </c>
      <c r="G44" s="50" t="s">
        <v>53</v>
      </c>
      <c r="H44" s="48" t="s">
        <v>106</v>
      </c>
      <c r="I44" s="9">
        <f t="shared" si="1"/>
        <v>4.6666666666667113E-3</v>
      </c>
      <c r="J44" s="19"/>
      <c r="K44" s="29">
        <v>2.4111111111111111E-2</v>
      </c>
      <c r="L44" s="40">
        <v>1.94444444444444E-2</v>
      </c>
    </row>
    <row r="45" spans="1:27" ht="15.5" x14ac:dyDescent="0.35">
      <c r="A45" s="8">
        <v>8</v>
      </c>
      <c r="B45" s="3">
        <v>17</v>
      </c>
      <c r="C45" s="48">
        <v>18</v>
      </c>
      <c r="D45" s="49" t="s">
        <v>21</v>
      </c>
      <c r="E45" s="48">
        <v>2008</v>
      </c>
      <c r="F45" s="48" t="s">
        <v>4</v>
      </c>
      <c r="G45" s="50" t="s">
        <v>31</v>
      </c>
      <c r="H45" s="48" t="s">
        <v>106</v>
      </c>
      <c r="I45" s="9">
        <f t="shared" si="1"/>
        <v>4.7476851851851395E-3</v>
      </c>
      <c r="J45" s="20"/>
      <c r="K45" s="29">
        <v>1.655324074074074E-2</v>
      </c>
      <c r="L45" s="40">
        <v>1.18055555555556E-2</v>
      </c>
    </row>
    <row r="46" spans="1:27" ht="15.5" x14ac:dyDescent="0.35">
      <c r="A46" s="8">
        <v>9</v>
      </c>
      <c r="B46" s="3">
        <v>1</v>
      </c>
      <c r="C46" s="48">
        <v>1</v>
      </c>
      <c r="D46" s="49" t="s">
        <v>3</v>
      </c>
      <c r="E46" s="48">
        <v>2007</v>
      </c>
      <c r="F46" s="48" t="s">
        <v>4</v>
      </c>
      <c r="G46" s="50" t="s">
        <v>26</v>
      </c>
      <c r="H46" s="48" t="s">
        <v>106</v>
      </c>
      <c r="I46" s="9">
        <f t="shared" si="1"/>
        <v>4.7708333333333335E-3</v>
      </c>
      <c r="J46" s="19"/>
      <c r="K46" s="29">
        <v>4.7708333333333335E-3</v>
      </c>
      <c r="L46" s="40">
        <v>0</v>
      </c>
    </row>
    <row r="47" spans="1:27" ht="15.5" x14ac:dyDescent="0.35">
      <c r="A47" s="8">
        <v>10</v>
      </c>
      <c r="B47" s="3">
        <v>51</v>
      </c>
      <c r="C47" s="48">
        <v>53</v>
      </c>
      <c r="D47" s="53" t="s">
        <v>68</v>
      </c>
      <c r="E47" s="54">
        <v>2006</v>
      </c>
      <c r="F47" s="48" t="s">
        <v>4</v>
      </c>
      <c r="G47" s="50" t="s">
        <v>74</v>
      </c>
      <c r="H47" s="48" t="s">
        <v>106</v>
      </c>
      <c r="I47" s="9">
        <f t="shared" si="1"/>
        <v>4.7939814814814963E-3</v>
      </c>
      <c r="J47" s="19"/>
      <c r="K47" s="29">
        <v>4.0905092592592597E-2</v>
      </c>
      <c r="L47" s="40">
        <v>3.6111111111111101E-2</v>
      </c>
    </row>
    <row r="48" spans="1:27" ht="15.5" x14ac:dyDescent="0.35">
      <c r="A48" s="8">
        <v>11</v>
      </c>
      <c r="B48" s="3">
        <v>27</v>
      </c>
      <c r="C48" s="48">
        <v>30</v>
      </c>
      <c r="D48" s="49" t="s">
        <v>41</v>
      </c>
      <c r="E48" s="48">
        <v>2008</v>
      </c>
      <c r="F48" s="48" t="s">
        <v>4</v>
      </c>
      <c r="G48" s="50" t="s">
        <v>53</v>
      </c>
      <c r="H48" s="48" t="s">
        <v>106</v>
      </c>
      <c r="I48" s="9">
        <f t="shared" si="1"/>
        <v>4.8460648148147996E-3</v>
      </c>
      <c r="J48" s="19"/>
      <c r="K48" s="29">
        <v>2.49849537037037E-2</v>
      </c>
      <c r="L48" s="40">
        <v>2.0138888888888901E-2</v>
      </c>
    </row>
    <row r="49" spans="1:27" ht="15.5" x14ac:dyDescent="0.35">
      <c r="A49" s="8">
        <v>12</v>
      </c>
      <c r="B49" s="3">
        <v>73</v>
      </c>
      <c r="C49" s="48">
        <v>78</v>
      </c>
      <c r="D49" s="49" t="s">
        <v>92</v>
      </c>
      <c r="E49" s="48">
        <v>2006</v>
      </c>
      <c r="F49" s="48" t="s">
        <v>4</v>
      </c>
      <c r="G49" s="50" t="s">
        <v>99</v>
      </c>
      <c r="H49" s="48" t="s">
        <v>106</v>
      </c>
      <c r="I49" s="9">
        <f t="shared" si="1"/>
        <v>5.0081018518518747E-3</v>
      </c>
      <c r="J49" s="19"/>
      <c r="K49" s="29">
        <v>5.8480324074074073E-2</v>
      </c>
      <c r="L49" s="40">
        <v>5.3472222222222199E-2</v>
      </c>
    </row>
    <row r="50" spans="1:27" ht="15.5" x14ac:dyDescent="0.35">
      <c r="A50" s="8">
        <v>13</v>
      </c>
      <c r="B50" s="3">
        <v>74</v>
      </c>
      <c r="C50" s="48">
        <v>77</v>
      </c>
      <c r="D50" s="49" t="s">
        <v>91</v>
      </c>
      <c r="E50" s="48">
        <v>2006</v>
      </c>
      <c r="F50" s="48" t="s">
        <v>4</v>
      </c>
      <c r="G50" s="50" t="s">
        <v>99</v>
      </c>
      <c r="H50" s="48" t="s">
        <v>106</v>
      </c>
      <c r="I50" s="9">
        <f t="shared" si="1"/>
        <v>5.7766203703703486E-3</v>
      </c>
      <c r="J50" s="19"/>
      <c r="K50" s="29">
        <v>5.8554398148148147E-2</v>
      </c>
      <c r="L50" s="40">
        <v>5.2777777777777798E-2</v>
      </c>
    </row>
    <row r="51" spans="1:27" ht="15.5" x14ac:dyDescent="0.35">
      <c r="A51" s="8">
        <v>14</v>
      </c>
      <c r="B51" s="3">
        <v>65</v>
      </c>
      <c r="C51" s="48">
        <v>66</v>
      </c>
      <c r="D51" s="49" t="s">
        <v>81</v>
      </c>
      <c r="E51" s="48">
        <v>2007</v>
      </c>
      <c r="F51" s="48" t="s">
        <v>4</v>
      </c>
      <c r="G51" s="50" t="s">
        <v>96</v>
      </c>
      <c r="H51" s="48" t="s">
        <v>106</v>
      </c>
      <c r="I51" s="9">
        <f t="shared" si="1"/>
        <v>5.8194444444444327E-3</v>
      </c>
      <c r="J51" s="19"/>
      <c r="K51" s="29">
        <v>5.0958333333333335E-2</v>
      </c>
      <c r="L51" s="40">
        <v>4.5138888888888902E-2</v>
      </c>
    </row>
    <row r="52" spans="1:27" ht="15.5" x14ac:dyDescent="0.35">
      <c r="A52" s="8">
        <v>15</v>
      </c>
      <c r="B52" s="3">
        <v>20</v>
      </c>
      <c r="C52" s="48">
        <v>21</v>
      </c>
      <c r="D52" s="49" t="s">
        <v>32</v>
      </c>
      <c r="E52" s="48">
        <v>2008</v>
      </c>
      <c r="F52" s="48" t="s">
        <v>4</v>
      </c>
      <c r="G52" s="4" t="s">
        <v>51</v>
      </c>
      <c r="H52" s="48" t="s">
        <v>106</v>
      </c>
      <c r="I52" s="9">
        <f t="shared" si="1"/>
        <v>5.9803240740740633E-3</v>
      </c>
      <c r="J52" s="19"/>
      <c r="K52" s="29">
        <v>1.9869212962962964E-2</v>
      </c>
      <c r="L52" s="40">
        <v>1.38888888888889E-2</v>
      </c>
    </row>
    <row r="53" spans="1:27" ht="15.5" x14ac:dyDescent="0.35">
      <c r="A53" s="8">
        <v>16</v>
      </c>
      <c r="B53" s="3">
        <v>7</v>
      </c>
      <c r="C53" s="48">
        <v>9</v>
      </c>
      <c r="D53" s="49" t="s">
        <v>13</v>
      </c>
      <c r="E53" s="48">
        <v>2007</v>
      </c>
      <c r="F53" s="48" t="s">
        <v>4</v>
      </c>
      <c r="G53" s="50" t="s">
        <v>29</v>
      </c>
      <c r="H53" s="48" t="s">
        <v>106</v>
      </c>
      <c r="I53" s="9">
        <f t="shared" si="1"/>
        <v>6.2071759259259198E-3</v>
      </c>
      <c r="J53" s="20"/>
      <c r="K53" s="29">
        <v>1.176273148148148E-2</v>
      </c>
      <c r="L53" s="40">
        <v>5.5555555555555601E-3</v>
      </c>
    </row>
    <row r="54" spans="1:27" ht="15.5" x14ac:dyDescent="0.35">
      <c r="A54" s="8">
        <v>17</v>
      </c>
      <c r="B54" s="3">
        <v>58</v>
      </c>
      <c r="C54" s="48">
        <v>60</v>
      </c>
      <c r="D54" s="55" t="s">
        <v>70</v>
      </c>
      <c r="E54" s="56">
        <v>2008</v>
      </c>
      <c r="F54" s="48" t="s">
        <v>4</v>
      </c>
      <c r="G54" s="50" t="s">
        <v>75</v>
      </c>
      <c r="H54" s="48" t="s">
        <v>106</v>
      </c>
      <c r="I54" s="9">
        <f t="shared" si="1"/>
        <v>6.9942129629629798E-3</v>
      </c>
      <c r="J54" s="19"/>
      <c r="K54" s="29">
        <v>4.7966435185185181E-2</v>
      </c>
      <c r="L54" s="40">
        <v>4.0972222222222202E-2</v>
      </c>
    </row>
    <row r="55" spans="1:27" ht="15.5" x14ac:dyDescent="0.35">
      <c r="A55" s="8">
        <v>18</v>
      </c>
      <c r="B55" s="3">
        <v>42</v>
      </c>
      <c r="C55" s="48">
        <v>42</v>
      </c>
      <c r="D55" s="49" t="s">
        <v>57</v>
      </c>
      <c r="E55" s="48">
        <v>2006</v>
      </c>
      <c r="F55" s="48" t="s">
        <v>4</v>
      </c>
      <c r="G55" s="4" t="s">
        <v>71</v>
      </c>
      <c r="H55" s="48" t="s">
        <v>106</v>
      </c>
      <c r="I55" s="9">
        <f t="shared" si="1"/>
        <v>7.5347222222222447E-3</v>
      </c>
      <c r="J55" s="19"/>
      <c r="K55" s="29">
        <v>3.6006944444444446E-2</v>
      </c>
      <c r="L55" s="40">
        <v>2.8472222222222201E-2</v>
      </c>
    </row>
    <row r="56" spans="1:27" ht="15.5" x14ac:dyDescent="0.35">
      <c r="A56" s="8">
        <v>19</v>
      </c>
      <c r="B56" s="3">
        <v>41</v>
      </c>
      <c r="C56" s="48">
        <v>41</v>
      </c>
      <c r="D56" s="49" t="s">
        <v>56</v>
      </c>
      <c r="E56" s="48">
        <v>2006</v>
      </c>
      <c r="F56" s="48" t="s">
        <v>4</v>
      </c>
      <c r="G56" s="4" t="s">
        <v>71</v>
      </c>
      <c r="H56" s="48" t="s">
        <v>106</v>
      </c>
      <c r="I56" s="9">
        <f t="shared" si="1"/>
        <v>7.5798611111110893E-3</v>
      </c>
      <c r="J56" s="19"/>
      <c r="K56" s="29">
        <v>3.535763888888889E-2</v>
      </c>
      <c r="L56" s="40">
        <v>2.7777777777777801E-2</v>
      </c>
    </row>
    <row r="57" spans="1:27" ht="15.5" x14ac:dyDescent="0.35">
      <c r="A57" s="8">
        <v>20</v>
      </c>
      <c r="B57" s="3">
        <v>39</v>
      </c>
      <c r="C57" s="48">
        <v>37</v>
      </c>
      <c r="D57" s="49" t="s">
        <v>47</v>
      </c>
      <c r="E57" s="48">
        <v>2007</v>
      </c>
      <c r="F57" s="48" t="s">
        <v>4</v>
      </c>
      <c r="G57" s="50" t="s">
        <v>54</v>
      </c>
      <c r="H57" s="48" t="s">
        <v>106</v>
      </c>
      <c r="I57" s="9">
        <f t="shared" si="1"/>
        <v>7.770833333333331E-3</v>
      </c>
      <c r="J57" s="20"/>
      <c r="K57" s="29">
        <v>3.2770833333333332E-2</v>
      </c>
      <c r="L57" s="40">
        <v>2.5000000000000001E-2</v>
      </c>
    </row>
    <row r="58" spans="1:27" ht="15.5" x14ac:dyDescent="0.35">
      <c r="A58" s="8">
        <v>21</v>
      </c>
      <c r="B58" s="3">
        <v>64</v>
      </c>
      <c r="C58" s="48">
        <v>62</v>
      </c>
      <c r="D58" s="49" t="s">
        <v>77</v>
      </c>
      <c r="E58" s="48">
        <v>2007</v>
      </c>
      <c r="F58" s="48" t="s">
        <v>4</v>
      </c>
      <c r="G58" s="50" t="s">
        <v>95</v>
      </c>
      <c r="H58" s="48" t="s">
        <v>106</v>
      </c>
      <c r="I58" s="9">
        <f t="shared" si="1"/>
        <v>7.9594907407407531E-3</v>
      </c>
      <c r="J58" s="19"/>
      <c r="K58" s="29">
        <v>5.0320601851851852E-2</v>
      </c>
      <c r="L58" s="40">
        <v>4.2361111111111099E-2</v>
      </c>
    </row>
    <row r="59" spans="1:27" ht="15.5" x14ac:dyDescent="0.35">
      <c r="A59" s="8">
        <v>22</v>
      </c>
      <c r="B59" s="3">
        <v>46</v>
      </c>
      <c r="C59" s="48">
        <v>44</v>
      </c>
      <c r="D59" s="49" t="s">
        <v>59</v>
      </c>
      <c r="E59" s="48">
        <v>2008</v>
      </c>
      <c r="F59" s="48" t="s">
        <v>4</v>
      </c>
      <c r="G59" s="4" t="s">
        <v>71</v>
      </c>
      <c r="H59" s="48" t="s">
        <v>106</v>
      </c>
      <c r="I59" s="9">
        <f t="shared" si="1"/>
        <v>8.5937500000000146E-3</v>
      </c>
      <c r="J59" s="19"/>
      <c r="K59" s="29">
        <v>3.8454861111111113E-2</v>
      </c>
      <c r="L59" s="40">
        <v>2.9861111111111099E-2</v>
      </c>
    </row>
    <row r="60" spans="1:27" ht="15.5" x14ac:dyDescent="0.35">
      <c r="A60" s="8">
        <v>23</v>
      </c>
      <c r="B60" s="3">
        <v>3</v>
      </c>
      <c r="C60" s="48">
        <v>2</v>
      </c>
      <c r="D60" s="49" t="s">
        <v>5</v>
      </c>
      <c r="E60" s="48">
        <v>2007</v>
      </c>
      <c r="F60" s="48" t="s">
        <v>4</v>
      </c>
      <c r="G60" s="50" t="s">
        <v>26</v>
      </c>
      <c r="H60" s="48" t="s">
        <v>106</v>
      </c>
      <c r="I60" s="9">
        <f t="shared" si="1"/>
        <v>9.1168981481481483E-3</v>
      </c>
      <c r="J60" s="19"/>
      <c r="K60" s="29">
        <v>9.811342592592592E-3</v>
      </c>
      <c r="L60" s="40">
        <v>6.9444444444444447E-4</v>
      </c>
    </row>
    <row r="61" spans="1:27" ht="15.5" x14ac:dyDescent="0.35">
      <c r="A61" s="8">
        <v>24</v>
      </c>
      <c r="B61" s="3">
        <v>71</v>
      </c>
      <c r="C61" s="48">
        <v>68</v>
      </c>
      <c r="D61" s="49" t="s">
        <v>83</v>
      </c>
      <c r="E61" s="48">
        <v>2008</v>
      </c>
      <c r="F61" s="48" t="s">
        <v>4</v>
      </c>
      <c r="G61" s="50" t="s">
        <v>96</v>
      </c>
      <c r="H61" s="48" t="s">
        <v>106</v>
      </c>
      <c r="I61" s="9">
        <f t="shared" si="1"/>
        <v>9.1724537037036827E-3</v>
      </c>
      <c r="J61" s="19"/>
      <c r="K61" s="29">
        <v>5.5700231481481483E-2</v>
      </c>
      <c r="L61" s="40">
        <v>4.65277777777778E-2</v>
      </c>
    </row>
    <row r="62" spans="1:27" ht="15.5" x14ac:dyDescent="0.35">
      <c r="A62" s="8">
        <v>25</v>
      </c>
      <c r="B62" s="3">
        <v>68</v>
      </c>
      <c r="C62" s="48">
        <v>61</v>
      </c>
      <c r="D62" s="49" t="s">
        <v>76</v>
      </c>
      <c r="E62" s="48">
        <v>2006</v>
      </c>
      <c r="F62" s="48" t="s">
        <v>4</v>
      </c>
      <c r="G62" s="50" t="s">
        <v>95</v>
      </c>
      <c r="H62" s="48" t="s">
        <v>106</v>
      </c>
      <c r="I62" s="9">
        <f t="shared" si="1"/>
        <v>1.0807870370370336E-2</v>
      </c>
      <c r="J62" s="19"/>
      <c r="K62" s="29">
        <v>5.2474537037037035E-2</v>
      </c>
      <c r="L62" s="40">
        <v>4.1666666666666699E-2</v>
      </c>
    </row>
    <row r="63" spans="1:27" ht="15.5" x14ac:dyDescent="0.35">
      <c r="A63" s="8">
        <v>26</v>
      </c>
      <c r="B63" s="3">
        <v>19</v>
      </c>
      <c r="C63" s="48">
        <v>10</v>
      </c>
      <c r="D63" s="49" t="s">
        <v>14</v>
      </c>
      <c r="E63" s="48">
        <v>2007</v>
      </c>
      <c r="F63" s="48" t="s">
        <v>4</v>
      </c>
      <c r="G63" s="50" t="s">
        <v>29</v>
      </c>
      <c r="H63" s="48" t="s">
        <v>106</v>
      </c>
      <c r="I63" s="9">
        <f t="shared" si="1"/>
        <v>1.1922453703703704E-2</v>
      </c>
      <c r="J63" s="19"/>
      <c r="K63" s="29">
        <v>1.8172453703703705E-2</v>
      </c>
      <c r="L63" s="40">
        <v>6.2500000000000003E-3</v>
      </c>
    </row>
    <row r="64" spans="1:27" s="33" customFormat="1" ht="16" thickBot="1" x14ac:dyDescent="0.4">
      <c r="A64" s="8">
        <v>27</v>
      </c>
      <c r="B64" s="57">
        <v>60</v>
      </c>
      <c r="C64" s="58">
        <v>43</v>
      </c>
      <c r="D64" s="59" t="s">
        <v>58</v>
      </c>
      <c r="E64" s="58">
        <v>2008</v>
      </c>
      <c r="F64" s="58" t="s">
        <v>4</v>
      </c>
      <c r="G64" s="38" t="s">
        <v>71</v>
      </c>
      <c r="H64" s="58" t="s">
        <v>106</v>
      </c>
      <c r="I64" s="36">
        <f t="shared" si="1"/>
        <v>1.9450231481481447E-2</v>
      </c>
      <c r="J64" s="34"/>
      <c r="K64" s="35">
        <v>4.8616898148148145E-2</v>
      </c>
      <c r="L64" s="42">
        <v>2.9166666666666698E-2</v>
      </c>
      <c r="M64" s="44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12" ht="16" thickTop="1" x14ac:dyDescent="0.35">
      <c r="A65" s="8">
        <v>1</v>
      </c>
      <c r="B65" s="61">
        <v>52</v>
      </c>
      <c r="C65" s="62">
        <v>55</v>
      </c>
      <c r="D65" s="65" t="s">
        <v>69</v>
      </c>
      <c r="E65" s="66">
        <v>2006</v>
      </c>
      <c r="F65" s="62" t="s">
        <v>7</v>
      </c>
      <c r="G65" s="64" t="s">
        <v>74</v>
      </c>
      <c r="H65" s="62" t="s">
        <v>106</v>
      </c>
      <c r="I65" s="31">
        <f t="shared" si="1"/>
        <v>4.4027777777777832E-3</v>
      </c>
      <c r="J65" s="37"/>
      <c r="K65" s="29">
        <v>4.1902777777777782E-2</v>
      </c>
      <c r="L65" s="43">
        <v>3.7499999999999999E-2</v>
      </c>
    </row>
    <row r="66" spans="1:12" ht="15.5" x14ac:dyDescent="0.35">
      <c r="A66" s="8">
        <v>2</v>
      </c>
      <c r="B66" s="3">
        <v>18</v>
      </c>
      <c r="C66" s="48">
        <v>19</v>
      </c>
      <c r="D66" s="49" t="s">
        <v>22</v>
      </c>
      <c r="E66" s="48">
        <v>2008</v>
      </c>
      <c r="F66" s="48" t="s">
        <v>7</v>
      </c>
      <c r="G66" s="50" t="s">
        <v>31</v>
      </c>
      <c r="H66" s="48" t="s">
        <v>106</v>
      </c>
      <c r="I66" s="9">
        <f t="shared" si="1"/>
        <v>4.4398148148148131E-3</v>
      </c>
      <c r="J66" s="19"/>
      <c r="K66" s="29">
        <v>1.6939814814814814E-2</v>
      </c>
      <c r="L66" s="40">
        <v>1.2500000000000001E-2</v>
      </c>
    </row>
    <row r="67" spans="1:12" ht="15.5" x14ac:dyDescent="0.35">
      <c r="A67" s="8">
        <v>3</v>
      </c>
      <c r="B67" s="3">
        <v>36</v>
      </c>
      <c r="C67" s="48">
        <v>38</v>
      </c>
      <c r="D67" s="49" t="s">
        <v>48</v>
      </c>
      <c r="E67" s="48">
        <v>2007</v>
      </c>
      <c r="F67" s="48" t="s">
        <v>7</v>
      </c>
      <c r="G67" s="50" t="s">
        <v>54</v>
      </c>
      <c r="H67" s="48" t="s">
        <v>106</v>
      </c>
      <c r="I67" s="9">
        <f t="shared" ref="I67:I81" si="2">K67-L67</f>
        <v>4.8993055555555977E-3</v>
      </c>
      <c r="J67" s="19"/>
      <c r="K67" s="29">
        <v>3.0593749999999999E-2</v>
      </c>
      <c r="L67" s="40">
        <v>2.5694444444444402E-2</v>
      </c>
    </row>
    <row r="68" spans="1:12" ht="15.5" x14ac:dyDescent="0.35">
      <c r="A68" s="8">
        <v>4</v>
      </c>
      <c r="B68" s="3">
        <v>29</v>
      </c>
      <c r="C68" s="48">
        <v>31</v>
      </c>
      <c r="D68" s="49" t="s">
        <v>42</v>
      </c>
      <c r="E68" s="48">
        <v>2008</v>
      </c>
      <c r="F68" s="48" t="s">
        <v>7</v>
      </c>
      <c r="G68" s="50" t="s">
        <v>53</v>
      </c>
      <c r="H68" s="48" t="s">
        <v>106</v>
      </c>
      <c r="I68" s="9">
        <f t="shared" si="2"/>
        <v>5.1331018518518817E-3</v>
      </c>
      <c r="J68" s="19"/>
      <c r="K68" s="29">
        <v>2.5966435185185183E-2</v>
      </c>
      <c r="L68" s="40">
        <v>2.0833333333333301E-2</v>
      </c>
    </row>
    <row r="69" spans="1:12" ht="15.5" x14ac:dyDescent="0.35">
      <c r="A69" s="8">
        <v>5</v>
      </c>
      <c r="B69" s="3">
        <v>31</v>
      </c>
      <c r="C69" s="48">
        <v>33</v>
      </c>
      <c r="D69" s="49" t="s">
        <v>43</v>
      </c>
      <c r="E69" s="48">
        <v>2008</v>
      </c>
      <c r="F69" s="48" t="s">
        <v>7</v>
      </c>
      <c r="G69" s="50" t="s">
        <v>55</v>
      </c>
      <c r="H69" s="48" t="s">
        <v>106</v>
      </c>
      <c r="I69" s="9">
        <f t="shared" si="2"/>
        <v>5.3518518518518715E-3</v>
      </c>
      <c r="J69" s="19"/>
      <c r="K69" s="29">
        <v>2.757407407407407E-2</v>
      </c>
      <c r="L69" s="40">
        <v>2.2222222222222199E-2</v>
      </c>
    </row>
    <row r="70" spans="1:12" ht="15.5" x14ac:dyDescent="0.35">
      <c r="A70" s="8">
        <v>6</v>
      </c>
      <c r="B70" s="3">
        <v>72</v>
      </c>
      <c r="C70" s="48">
        <v>73</v>
      </c>
      <c r="D70" s="49" t="s">
        <v>88</v>
      </c>
      <c r="E70" s="48">
        <v>2006</v>
      </c>
      <c r="F70" s="48" t="s">
        <v>7</v>
      </c>
      <c r="G70" s="50" t="s">
        <v>98</v>
      </c>
      <c r="H70" s="48" t="s">
        <v>106</v>
      </c>
      <c r="I70" s="9">
        <f t="shared" si="2"/>
        <v>5.7812500000000017E-3</v>
      </c>
      <c r="J70" s="19"/>
      <c r="K70" s="29">
        <v>5.5781250000000004E-2</v>
      </c>
      <c r="L70" s="40">
        <v>0.05</v>
      </c>
    </row>
    <row r="71" spans="1:12" ht="15.5" x14ac:dyDescent="0.35">
      <c r="A71" s="8">
        <v>7</v>
      </c>
      <c r="B71" s="3">
        <v>66</v>
      </c>
      <c r="C71" s="48">
        <v>67</v>
      </c>
      <c r="D71" s="49" t="s">
        <v>82</v>
      </c>
      <c r="E71" s="48">
        <v>2008</v>
      </c>
      <c r="F71" s="48" t="s">
        <v>7</v>
      </c>
      <c r="G71" s="50" t="s">
        <v>96</v>
      </c>
      <c r="H71" s="48" t="s">
        <v>106</v>
      </c>
      <c r="I71" s="9">
        <f t="shared" si="2"/>
        <v>6.0162037037037389E-3</v>
      </c>
      <c r="J71" s="19"/>
      <c r="K71" s="29">
        <v>5.1849537037037041E-2</v>
      </c>
      <c r="L71" s="40">
        <v>4.5833333333333302E-2</v>
      </c>
    </row>
    <row r="72" spans="1:12" ht="15.5" x14ac:dyDescent="0.35">
      <c r="A72" s="8">
        <v>8</v>
      </c>
      <c r="B72" s="3">
        <v>54</v>
      </c>
      <c r="C72" s="48">
        <v>56</v>
      </c>
      <c r="D72" s="55" t="s">
        <v>115</v>
      </c>
      <c r="E72" s="56">
        <v>2008</v>
      </c>
      <c r="F72" s="48" t="s">
        <v>7</v>
      </c>
      <c r="G72" s="50" t="s">
        <v>74</v>
      </c>
      <c r="H72" s="48" t="s">
        <v>106</v>
      </c>
      <c r="I72" s="9">
        <f t="shared" si="2"/>
        <v>6.0729166666667056E-3</v>
      </c>
      <c r="J72" s="19"/>
      <c r="K72" s="29">
        <v>4.4267361111111105E-2</v>
      </c>
      <c r="L72" s="40">
        <v>3.8194444444444399E-2</v>
      </c>
    </row>
    <row r="73" spans="1:12" ht="15.5" x14ac:dyDescent="0.35">
      <c r="A73" s="8">
        <v>9</v>
      </c>
      <c r="B73" s="3">
        <v>40</v>
      </c>
      <c r="C73" s="48">
        <v>39</v>
      </c>
      <c r="D73" s="49" t="s">
        <v>49</v>
      </c>
      <c r="E73" s="48">
        <v>2008</v>
      </c>
      <c r="F73" s="48" t="s">
        <v>7</v>
      </c>
      <c r="G73" s="50" t="s">
        <v>54</v>
      </c>
      <c r="H73" s="48" t="s">
        <v>106</v>
      </c>
      <c r="I73" s="9">
        <f t="shared" si="2"/>
        <v>6.5925925925925805E-3</v>
      </c>
      <c r="J73" s="19"/>
      <c r="K73" s="29">
        <v>3.298148148148148E-2</v>
      </c>
      <c r="L73" s="40">
        <v>2.6388888888888899E-2</v>
      </c>
    </row>
    <row r="74" spans="1:12" ht="15.5" x14ac:dyDescent="0.35">
      <c r="A74" s="8">
        <v>10</v>
      </c>
      <c r="B74" s="3">
        <v>2</v>
      </c>
      <c r="C74" s="48">
        <v>5</v>
      </c>
      <c r="D74" s="49" t="s">
        <v>9</v>
      </c>
      <c r="E74" s="48">
        <v>2008</v>
      </c>
      <c r="F74" s="48" t="s">
        <v>7</v>
      </c>
      <c r="G74" s="50" t="s">
        <v>28</v>
      </c>
      <c r="H74" s="48" t="s">
        <v>106</v>
      </c>
      <c r="I74" s="9">
        <f t="shared" si="2"/>
        <v>6.9907407407407383E-3</v>
      </c>
      <c r="J74" s="19"/>
      <c r="K74" s="29">
        <v>9.7685185185185184E-3</v>
      </c>
      <c r="L74" s="40">
        <v>2.7777777777777801E-3</v>
      </c>
    </row>
    <row r="75" spans="1:12" ht="15.5" x14ac:dyDescent="0.35">
      <c r="A75" s="8">
        <v>11</v>
      </c>
      <c r="B75" s="3">
        <v>26</v>
      </c>
      <c r="C75" s="48">
        <v>25</v>
      </c>
      <c r="D75" s="49" t="s">
        <v>36</v>
      </c>
      <c r="E75" s="48">
        <v>2006</v>
      </c>
      <c r="F75" s="48" t="s">
        <v>7</v>
      </c>
      <c r="G75" s="4" t="s">
        <v>52</v>
      </c>
      <c r="H75" s="48" t="s">
        <v>106</v>
      </c>
      <c r="I75" s="9">
        <f t="shared" si="2"/>
        <v>7.5937499999999686E-3</v>
      </c>
      <c r="J75" s="19"/>
      <c r="K75" s="29">
        <v>2.426041666666667E-2</v>
      </c>
      <c r="L75" s="40">
        <v>1.6666666666666701E-2</v>
      </c>
    </row>
    <row r="76" spans="1:12" ht="15.5" x14ac:dyDescent="0.35">
      <c r="A76" s="8">
        <v>12</v>
      </c>
      <c r="B76" s="3">
        <v>14</v>
      </c>
      <c r="C76" s="48">
        <v>11</v>
      </c>
      <c r="D76" s="49" t="s">
        <v>15</v>
      </c>
      <c r="E76" s="48">
        <v>2007</v>
      </c>
      <c r="F76" s="48" t="s">
        <v>7</v>
      </c>
      <c r="G76" s="50" t="s">
        <v>29</v>
      </c>
      <c r="H76" s="48" t="s">
        <v>106</v>
      </c>
      <c r="I76" s="9">
        <f t="shared" si="2"/>
        <v>8.4305555555555592E-3</v>
      </c>
      <c r="J76" s="19"/>
      <c r="K76" s="29">
        <v>1.5375E-2</v>
      </c>
      <c r="L76" s="40">
        <v>6.9444444444444397E-3</v>
      </c>
    </row>
    <row r="77" spans="1:12" ht="15.5" x14ac:dyDescent="0.35">
      <c r="A77" s="8">
        <v>13</v>
      </c>
      <c r="B77" s="3">
        <v>35</v>
      </c>
      <c r="C77" s="48">
        <v>32</v>
      </c>
      <c r="D77" s="49" t="s">
        <v>117</v>
      </c>
      <c r="E77" s="48">
        <v>2007</v>
      </c>
      <c r="F77" s="48" t="s">
        <v>7</v>
      </c>
      <c r="G77" s="50" t="s">
        <v>53</v>
      </c>
      <c r="H77" s="48" t="s">
        <v>106</v>
      </c>
      <c r="I77" s="9">
        <f t="shared" si="2"/>
        <v>9.0011574074073848E-3</v>
      </c>
      <c r="J77" s="19"/>
      <c r="K77" s="29">
        <v>3.0528935185185183E-2</v>
      </c>
      <c r="L77" s="40">
        <v>2.1527777777777798E-2</v>
      </c>
    </row>
    <row r="78" spans="1:12" ht="15.5" x14ac:dyDescent="0.35">
      <c r="A78" s="8">
        <v>14</v>
      </c>
      <c r="B78" s="3">
        <v>77</v>
      </c>
      <c r="C78" s="48">
        <v>79</v>
      </c>
      <c r="D78" s="49" t="s">
        <v>93</v>
      </c>
      <c r="E78" s="48">
        <v>2007</v>
      </c>
      <c r="F78" s="48" t="s">
        <v>7</v>
      </c>
      <c r="G78" s="50" t="s">
        <v>99</v>
      </c>
      <c r="H78" s="48" t="s">
        <v>106</v>
      </c>
      <c r="I78" s="9">
        <f t="shared" si="2"/>
        <v>1.1105324074074031E-2</v>
      </c>
      <c r="J78" s="19"/>
      <c r="K78" s="29">
        <v>6.5271990740740735E-2</v>
      </c>
      <c r="L78" s="40">
        <v>5.4166666666666703E-2</v>
      </c>
    </row>
    <row r="79" spans="1:12" ht="15.5" x14ac:dyDescent="0.35">
      <c r="A79" s="8">
        <v>15</v>
      </c>
      <c r="B79" s="3">
        <v>33</v>
      </c>
      <c r="C79" s="48">
        <v>26</v>
      </c>
      <c r="D79" s="49" t="s">
        <v>37</v>
      </c>
      <c r="E79" s="48">
        <v>2007</v>
      </c>
      <c r="F79" s="48" t="s">
        <v>7</v>
      </c>
      <c r="G79" s="4" t="s">
        <v>52</v>
      </c>
      <c r="H79" s="48" t="s">
        <v>106</v>
      </c>
      <c r="I79" s="9">
        <f t="shared" si="2"/>
        <v>1.1640046296296308E-2</v>
      </c>
      <c r="J79" s="19"/>
      <c r="K79" s="29">
        <v>2.900115740740741E-2</v>
      </c>
      <c r="L79" s="40">
        <v>1.7361111111111101E-2</v>
      </c>
    </row>
    <row r="80" spans="1:12" ht="15.5" x14ac:dyDescent="0.35">
      <c r="A80" s="8">
        <v>16</v>
      </c>
      <c r="B80" s="3">
        <v>79</v>
      </c>
      <c r="C80" s="48">
        <v>80</v>
      </c>
      <c r="D80" s="49" t="s">
        <v>94</v>
      </c>
      <c r="E80" s="48">
        <v>2007</v>
      </c>
      <c r="F80" s="48" t="s">
        <v>7</v>
      </c>
      <c r="G80" s="50" t="s">
        <v>99</v>
      </c>
      <c r="H80" s="48" t="s">
        <v>106</v>
      </c>
      <c r="I80" s="9">
        <f t="shared" si="2"/>
        <v>1.5074074074074087E-2</v>
      </c>
      <c r="J80" s="19"/>
      <c r="K80" s="29">
        <v>6.9935185185185184E-2</v>
      </c>
      <c r="L80" s="40">
        <v>5.4861111111111097E-2</v>
      </c>
    </row>
    <row r="81" spans="1:12" ht="15.5" x14ac:dyDescent="0.35">
      <c r="A81" s="8">
        <v>17</v>
      </c>
      <c r="B81" s="3">
        <v>78</v>
      </c>
      <c r="C81" s="48">
        <v>65</v>
      </c>
      <c r="D81" s="49" t="s">
        <v>80</v>
      </c>
      <c r="E81" s="48">
        <v>2007</v>
      </c>
      <c r="F81" s="48" t="s">
        <v>7</v>
      </c>
      <c r="G81" s="50" t="s">
        <v>96</v>
      </c>
      <c r="H81" s="48" t="s">
        <v>106</v>
      </c>
      <c r="I81" s="9">
        <f t="shared" si="2"/>
        <v>2.104513888888894E-2</v>
      </c>
      <c r="J81" s="19"/>
      <c r="K81" s="29">
        <v>6.5489583333333337E-2</v>
      </c>
      <c r="L81" s="40">
        <v>4.4444444444444398E-2</v>
      </c>
    </row>
    <row r="82" spans="1:12" x14ac:dyDescent="0.35">
      <c r="J82" s="24"/>
    </row>
    <row r="83" spans="1:12" x14ac:dyDescent="0.35">
      <c r="J83" s="24"/>
    </row>
    <row r="84" spans="1:12" x14ac:dyDescent="0.35">
      <c r="J84" s="24"/>
    </row>
    <row r="85" spans="1:12" ht="15.5" x14ac:dyDescent="0.35">
      <c r="C85" s="25"/>
      <c r="D85" s="25"/>
      <c r="E85" s="25"/>
      <c r="G85" s="1"/>
      <c r="H85" s="92"/>
      <c r="I85" s="26"/>
      <c r="J85" s="27"/>
    </row>
    <row r="86" spans="1:12" x14ac:dyDescent="0.35">
      <c r="J86" s="24"/>
    </row>
    <row r="87" spans="1:12" x14ac:dyDescent="0.35">
      <c r="J87" s="24"/>
    </row>
    <row r="88" spans="1:12" x14ac:dyDescent="0.35">
      <c r="J88" s="24"/>
    </row>
    <row r="89" spans="1:12" x14ac:dyDescent="0.35">
      <c r="J89" s="24"/>
    </row>
    <row r="90" spans="1:12" x14ac:dyDescent="0.35">
      <c r="J90" s="24"/>
    </row>
    <row r="91" spans="1:12" x14ac:dyDescent="0.35">
      <c r="J91" s="24"/>
    </row>
    <row r="92" spans="1:12" ht="15.5" x14ac:dyDescent="0.35">
      <c r="C92" s="25"/>
      <c r="D92" s="25"/>
      <c r="E92" s="25"/>
      <c r="F92" s="28"/>
      <c r="G92" s="1"/>
      <c r="H92" s="92"/>
      <c r="I92" s="26"/>
      <c r="J92" s="27"/>
    </row>
    <row r="93" spans="1:12" x14ac:dyDescent="0.35">
      <c r="J93" s="24"/>
    </row>
    <row r="94" spans="1:12" x14ac:dyDescent="0.35">
      <c r="J94" s="24"/>
    </row>
    <row r="95" spans="1:12" x14ac:dyDescent="0.35">
      <c r="J95" s="24"/>
    </row>
    <row r="96" spans="1:12" x14ac:dyDescent="0.35">
      <c r="J96" s="24"/>
    </row>
    <row r="97" spans="3:10" x14ac:dyDescent="0.35">
      <c r="J97" s="24"/>
    </row>
    <row r="98" spans="3:10" x14ac:dyDescent="0.35">
      <c r="J98" s="24"/>
    </row>
    <row r="99" spans="3:10" x14ac:dyDescent="0.35">
      <c r="J99" s="24"/>
    </row>
    <row r="100" spans="3:10" x14ac:dyDescent="0.35">
      <c r="J100" s="24"/>
    </row>
    <row r="101" spans="3:10" ht="15.5" x14ac:dyDescent="0.35">
      <c r="C101" s="25"/>
      <c r="D101" s="25"/>
      <c r="E101" s="25"/>
      <c r="F101" s="28"/>
      <c r="G101" s="1"/>
      <c r="H101" s="92"/>
      <c r="I101" s="26"/>
      <c r="J101" s="27"/>
    </row>
    <row r="102" spans="3:10" x14ac:dyDescent="0.35">
      <c r="J102" s="24"/>
    </row>
    <row r="103" spans="3:10" x14ac:dyDescent="0.35">
      <c r="J103" s="24"/>
    </row>
    <row r="104" spans="3:10" x14ac:dyDescent="0.35">
      <c r="J104" s="24"/>
    </row>
    <row r="105" spans="3:10" x14ac:dyDescent="0.35">
      <c r="J105" s="24"/>
    </row>
    <row r="106" spans="3:10" x14ac:dyDescent="0.35">
      <c r="J106" s="24"/>
    </row>
  </sheetData>
  <sortState ref="A3:L81">
    <sortCondition ref="H3:H81"/>
    <sortCondition ref="F3:F81"/>
    <sortCondition ref="I3:I81"/>
  </sortState>
  <dataValidations count="4">
    <dataValidation type="list" allowBlank="1" showInputMessage="1" showErrorMessage="1" sqref="F259:F350" xr:uid="{38D656BB-F38A-4B88-B15E-F806E04A7F1C}">
      <formula1>$M$2:$M$43</formula1>
    </dataValidation>
    <dataValidation type="list" allowBlank="1" showInputMessage="1" showErrorMessage="1" sqref="F108:F258" xr:uid="{1B786767-903B-4524-B0F8-441C975E95E0}">
      <formula1>$N$2:$N$38</formula1>
    </dataValidation>
    <dataValidation type="list" allowBlank="1" showInputMessage="1" showErrorMessage="1" sqref="N24:N39" xr:uid="{606E2464-B124-410B-AFE0-0DAC9B0DD22E}">
      <formula1>$N$253:$N$291</formula1>
    </dataValidation>
    <dataValidation type="list" allowBlank="1" showInputMessage="1" showErrorMessage="1" sqref="F82:F107" xr:uid="{198CF65B-5AF7-48DB-BA3A-EA8F7736DA05}">
      <formula1>$N$2:$N$41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tabSelected="1" workbookViewId="0">
      <selection sqref="A1:A1048576"/>
    </sheetView>
  </sheetViews>
  <sheetFormatPr baseColWidth="10" defaultRowHeight="14.5" x14ac:dyDescent="0.35"/>
  <cols>
    <col min="1" max="1" width="11.08984375" style="67" bestFit="1" customWidth="1"/>
    <col min="2" max="2" width="15.36328125" style="67" customWidth="1"/>
    <col min="3" max="3" width="56.08984375" bestFit="1" customWidth="1"/>
    <col min="4" max="4" width="16.36328125" style="67" customWidth="1"/>
  </cols>
  <sheetData>
    <row r="1" spans="1:4" s="95" customFormat="1" ht="22" customHeight="1" x14ac:dyDescent="0.35">
      <c r="A1" s="94" t="s">
        <v>110</v>
      </c>
      <c r="B1" s="94" t="s">
        <v>109</v>
      </c>
      <c r="C1" s="93" t="s">
        <v>1</v>
      </c>
      <c r="D1" s="94" t="s">
        <v>104</v>
      </c>
    </row>
    <row r="2" spans="1:4" s="95" customFormat="1" ht="22" customHeight="1" x14ac:dyDescent="0.35">
      <c r="A2" s="94">
        <v>1</v>
      </c>
      <c r="B2" s="94">
        <v>13</v>
      </c>
      <c r="C2" s="74" t="s">
        <v>73</v>
      </c>
      <c r="D2" s="96">
        <v>4.0695601851851847E-3</v>
      </c>
    </row>
    <row r="3" spans="1:4" s="95" customFormat="1" ht="22" customHeight="1" x14ac:dyDescent="0.35">
      <c r="A3" s="94">
        <v>2</v>
      </c>
      <c r="B3" s="94">
        <v>18</v>
      </c>
      <c r="C3" s="74" t="s">
        <v>97</v>
      </c>
      <c r="D3" s="96">
        <v>4.1011574074074075E-3</v>
      </c>
    </row>
    <row r="4" spans="1:4" s="95" customFormat="1" ht="22" customHeight="1" x14ac:dyDescent="0.35">
      <c r="A4" s="94">
        <v>3</v>
      </c>
      <c r="B4" s="94">
        <v>5</v>
      </c>
      <c r="C4" s="74" t="s">
        <v>31</v>
      </c>
      <c r="D4" s="96">
        <v>4.5297453703703706E-3</v>
      </c>
    </row>
    <row r="5" spans="1:4" s="95" customFormat="1" ht="22" customHeight="1" x14ac:dyDescent="0.35">
      <c r="A5" s="94">
        <v>4</v>
      </c>
      <c r="B5" s="94">
        <v>4</v>
      </c>
      <c r="C5" s="74" t="s">
        <v>30</v>
      </c>
      <c r="D5" s="96">
        <v>4.8778935185185184E-3</v>
      </c>
    </row>
    <row r="6" spans="1:4" s="95" customFormat="1" ht="22" customHeight="1" x14ac:dyDescent="0.35">
      <c r="A6" s="94">
        <v>5</v>
      </c>
      <c r="B6" s="94">
        <v>8</v>
      </c>
      <c r="C6" s="74" t="s">
        <v>53</v>
      </c>
      <c r="D6" s="96">
        <v>5.039699074074074E-3</v>
      </c>
    </row>
    <row r="7" spans="1:4" s="95" customFormat="1" ht="22" customHeight="1" x14ac:dyDescent="0.35">
      <c r="A7" s="94">
        <v>6</v>
      </c>
      <c r="B7" s="94">
        <v>14</v>
      </c>
      <c r="C7" s="74" t="s">
        <v>74</v>
      </c>
      <c r="D7" s="96">
        <v>5.2856481481481478E-3</v>
      </c>
    </row>
    <row r="8" spans="1:4" s="95" customFormat="1" ht="22" customHeight="1" x14ac:dyDescent="0.35">
      <c r="A8" s="94">
        <v>7</v>
      </c>
      <c r="B8" s="94">
        <v>10</v>
      </c>
      <c r="C8" s="74" t="s">
        <v>54</v>
      </c>
      <c r="D8" s="96">
        <v>5.3699074074074074E-3</v>
      </c>
    </row>
    <row r="9" spans="1:4" s="95" customFormat="1" ht="22" customHeight="1" x14ac:dyDescent="0.35">
      <c r="A9" s="94">
        <v>8</v>
      </c>
      <c r="B9" s="94">
        <v>7</v>
      </c>
      <c r="C9" s="16" t="s">
        <v>52</v>
      </c>
      <c r="D9" s="96">
        <v>6.3194444444444444E-3</v>
      </c>
    </row>
    <row r="10" spans="1:4" s="95" customFormat="1" ht="22" customHeight="1" x14ac:dyDescent="0.35">
      <c r="A10" s="94">
        <v>9</v>
      </c>
      <c r="B10" s="94">
        <v>9</v>
      </c>
      <c r="C10" s="74" t="s">
        <v>55</v>
      </c>
      <c r="D10" s="96">
        <v>6.441898148148148E-3</v>
      </c>
    </row>
    <row r="11" spans="1:4" s="95" customFormat="1" ht="22" customHeight="1" x14ac:dyDescent="0.35">
      <c r="A11" s="94">
        <v>10</v>
      </c>
      <c r="B11" s="94">
        <v>6</v>
      </c>
      <c r="C11" s="16" t="s">
        <v>51</v>
      </c>
      <c r="D11" s="96">
        <v>6.7725694444444448E-3</v>
      </c>
    </row>
    <row r="12" spans="1:4" s="95" customFormat="1" ht="22" customHeight="1" x14ac:dyDescent="0.35">
      <c r="A12" s="94">
        <v>11</v>
      </c>
      <c r="B12" s="94">
        <v>16</v>
      </c>
      <c r="C12" s="74" t="s">
        <v>95</v>
      </c>
      <c r="D12" s="96">
        <v>6.7881944444444448E-3</v>
      </c>
    </row>
    <row r="13" spans="1:4" s="95" customFormat="1" ht="22" customHeight="1" x14ac:dyDescent="0.35">
      <c r="A13" s="94">
        <v>12</v>
      </c>
      <c r="B13" s="94">
        <v>17</v>
      </c>
      <c r="C13" s="74" t="s">
        <v>96</v>
      </c>
      <c r="D13" s="96">
        <v>7.2047453703703709E-3</v>
      </c>
    </row>
    <row r="14" spans="1:4" s="95" customFormat="1" ht="22" customHeight="1" x14ac:dyDescent="0.35">
      <c r="A14" s="94">
        <v>13</v>
      </c>
      <c r="B14" s="94">
        <v>3</v>
      </c>
      <c r="C14" s="74" t="s">
        <v>29</v>
      </c>
      <c r="D14" s="96">
        <v>7.2302083333333341E-3</v>
      </c>
    </row>
    <row r="15" spans="1:4" s="95" customFormat="1" ht="22" customHeight="1" x14ac:dyDescent="0.35">
      <c r="A15" s="94">
        <v>14</v>
      </c>
      <c r="B15" s="94">
        <v>20</v>
      </c>
      <c r="C15" s="74" t="s">
        <v>99</v>
      </c>
      <c r="D15" s="96">
        <v>7.5269675925925929E-3</v>
      </c>
    </row>
    <row r="16" spans="1:4" s="95" customFormat="1" ht="22" customHeight="1" x14ac:dyDescent="0.35">
      <c r="A16" s="94">
        <v>15</v>
      </c>
      <c r="B16" s="94">
        <v>15</v>
      </c>
      <c r="C16" s="74" t="s">
        <v>75</v>
      </c>
      <c r="D16" s="96">
        <v>7.6797453703703715E-3</v>
      </c>
    </row>
    <row r="17" spans="1:4" s="95" customFormat="1" ht="22" customHeight="1" x14ac:dyDescent="0.35">
      <c r="A17" s="94">
        <v>16</v>
      </c>
      <c r="B17" s="94">
        <v>11</v>
      </c>
      <c r="C17" s="16" t="s">
        <v>71</v>
      </c>
      <c r="D17" s="96">
        <v>7.7495370370370366E-3</v>
      </c>
    </row>
    <row r="18" spans="1:4" s="95" customFormat="1" ht="22" customHeight="1" x14ac:dyDescent="0.35">
      <c r="A18" s="94">
        <v>17</v>
      </c>
      <c r="B18" s="94">
        <v>2</v>
      </c>
      <c r="C18" s="74" t="s">
        <v>28</v>
      </c>
      <c r="D18" s="96">
        <v>8.0339120370370373E-3</v>
      </c>
    </row>
    <row r="19" spans="1:4" s="95" customFormat="1" ht="22" customHeight="1" x14ac:dyDescent="0.35">
      <c r="A19" s="94">
        <v>18</v>
      </c>
      <c r="B19" s="94">
        <v>1</v>
      </c>
      <c r="C19" s="74" t="s">
        <v>26</v>
      </c>
      <c r="D19" s="96">
        <v>8.2662037037037044E-3</v>
      </c>
    </row>
    <row r="20" spans="1:4" s="95" customFormat="1" ht="22" customHeight="1" x14ac:dyDescent="0.35">
      <c r="A20" s="94">
        <v>19</v>
      </c>
      <c r="B20" s="94">
        <v>19</v>
      </c>
      <c r="C20" s="74" t="s">
        <v>98</v>
      </c>
      <c r="D20" s="96">
        <v>8.6262731481481485E-3</v>
      </c>
    </row>
    <row r="21" spans="1:4" s="95" customFormat="1" ht="22" customHeight="1" x14ac:dyDescent="0.35">
      <c r="A21" s="94">
        <v>20</v>
      </c>
      <c r="B21" s="94">
        <v>12</v>
      </c>
      <c r="C21" s="74" t="s">
        <v>72</v>
      </c>
      <c r="D21" s="96">
        <v>1.0049189814814815E-2</v>
      </c>
    </row>
  </sheetData>
  <sortState ref="A2:D21">
    <sortCondition ref="D2:D21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7"/>
  <sheetViews>
    <sheetView workbookViewId="0">
      <selection sqref="A1:XFD1048576"/>
    </sheetView>
  </sheetViews>
  <sheetFormatPr baseColWidth="10" defaultColWidth="11.453125" defaultRowHeight="15.5" x14ac:dyDescent="0.35"/>
  <cols>
    <col min="1" max="1" width="4.81640625" style="12" customWidth="1"/>
    <col min="2" max="2" width="6.54296875" style="12" hidden="1" customWidth="1"/>
    <col min="3" max="3" width="7.36328125" style="12" customWidth="1"/>
    <col min="4" max="4" width="23.81640625" style="12" bestFit="1" customWidth="1"/>
    <col min="5" max="5" width="5.7265625" style="12" bestFit="1" customWidth="1"/>
    <col min="6" max="6" width="11.453125" style="12"/>
    <col min="7" max="7" width="46.1796875" style="2" customWidth="1"/>
    <col min="8" max="8" width="4" style="2" bestFit="1" customWidth="1"/>
    <col min="9" max="9" width="13.26953125" style="26" customWidth="1"/>
    <col min="10" max="10" width="4.453125" style="71" bestFit="1" customWidth="1"/>
    <col min="11" max="14" width="0" style="11" hidden="1" customWidth="1"/>
    <col min="15" max="15" width="7.81640625" style="11" customWidth="1"/>
    <col min="16" max="16" width="29.26953125" style="12" bestFit="1" customWidth="1"/>
    <col min="17" max="16384" width="11.453125" style="12"/>
  </cols>
  <sheetData>
    <row r="1" spans="1:14" ht="23.5" x14ac:dyDescent="0.55000000000000004">
      <c r="A1" s="6"/>
      <c r="B1" s="6"/>
      <c r="C1" s="7" t="s">
        <v>103</v>
      </c>
      <c r="D1" s="8"/>
      <c r="E1" s="8"/>
      <c r="F1" s="8"/>
      <c r="G1" s="4"/>
      <c r="H1" s="4"/>
      <c r="I1" s="9"/>
      <c r="J1" s="68"/>
      <c r="K1" s="10"/>
      <c r="L1" s="10"/>
      <c r="M1" s="10"/>
      <c r="N1" s="10"/>
    </row>
    <row r="2" spans="1:14" x14ac:dyDescent="0.35">
      <c r="A2" s="8" t="s">
        <v>0</v>
      </c>
      <c r="B2" s="8" t="s">
        <v>118</v>
      </c>
      <c r="C2" s="13" t="s">
        <v>102</v>
      </c>
      <c r="D2" s="13" t="s">
        <v>24</v>
      </c>
      <c r="E2" s="14" t="s">
        <v>2</v>
      </c>
      <c r="F2" s="15" t="s">
        <v>25</v>
      </c>
      <c r="G2" s="16" t="s">
        <v>27</v>
      </c>
      <c r="H2" s="5" t="s">
        <v>105</v>
      </c>
      <c r="I2" s="17" t="s">
        <v>104</v>
      </c>
      <c r="J2" s="69"/>
      <c r="K2" s="17" t="s">
        <v>100</v>
      </c>
      <c r="L2" s="9"/>
      <c r="M2" s="9"/>
      <c r="N2" s="17" t="s">
        <v>101</v>
      </c>
    </row>
    <row r="3" spans="1:14" x14ac:dyDescent="0.35">
      <c r="A3" s="8">
        <v>41</v>
      </c>
      <c r="B3" s="3">
        <v>28</v>
      </c>
      <c r="C3" s="48">
        <v>28</v>
      </c>
      <c r="D3" s="49" t="s">
        <v>39</v>
      </c>
      <c r="E3" s="48">
        <v>2010</v>
      </c>
      <c r="F3" s="48" t="s">
        <v>4</v>
      </c>
      <c r="G3" s="4" t="s">
        <v>52</v>
      </c>
      <c r="H3" s="50" t="s">
        <v>107</v>
      </c>
      <c r="I3" s="9">
        <f>K3-N3</f>
        <v>6.7430555555555577E-3</v>
      </c>
      <c r="J3" s="68"/>
      <c r="K3" s="52">
        <v>2.5493055555555557E-2</v>
      </c>
      <c r="L3" s="9">
        <v>8.6226851851851846E-3</v>
      </c>
      <c r="M3" s="9">
        <v>6.9444444444444449E-3</v>
      </c>
      <c r="N3" s="9">
        <v>1.8749999999999999E-2</v>
      </c>
    </row>
    <row r="4" spans="1:14" x14ac:dyDescent="0.35">
      <c r="A4" s="8">
        <v>48</v>
      </c>
      <c r="B4" s="3">
        <v>26</v>
      </c>
      <c r="C4" s="48">
        <v>25</v>
      </c>
      <c r="D4" s="49" t="s">
        <v>36</v>
      </c>
      <c r="E4" s="48">
        <v>2006</v>
      </c>
      <c r="F4" s="48" t="s">
        <v>7</v>
      </c>
      <c r="G4" s="4" t="s">
        <v>52</v>
      </c>
      <c r="H4" s="50" t="s">
        <v>106</v>
      </c>
      <c r="I4" s="9">
        <f>K4-N4</f>
        <v>7.5937499999999686E-3</v>
      </c>
      <c r="J4" s="68"/>
      <c r="K4" s="52">
        <v>2.426041666666667E-2</v>
      </c>
      <c r="L4" s="9">
        <v>8.5763888888888886E-3</v>
      </c>
      <c r="M4" s="9">
        <v>6.9444444444444449E-3</v>
      </c>
      <c r="N4" s="9">
        <v>1.6666666666666701E-2</v>
      </c>
    </row>
    <row r="5" spans="1:14" x14ac:dyDescent="0.35">
      <c r="A5" s="8">
        <v>64</v>
      </c>
      <c r="B5" s="3">
        <v>30</v>
      </c>
      <c r="C5" s="48">
        <v>27</v>
      </c>
      <c r="D5" s="49" t="s">
        <v>38</v>
      </c>
      <c r="E5" s="48">
        <v>2010</v>
      </c>
      <c r="F5" s="48" t="s">
        <v>4</v>
      </c>
      <c r="G5" s="4" t="s">
        <v>52</v>
      </c>
      <c r="H5" s="50" t="s">
        <v>107</v>
      </c>
      <c r="I5" s="9">
        <f>K5-N5</f>
        <v>8.6400462962962533E-3</v>
      </c>
      <c r="J5" s="68"/>
      <c r="K5" s="52">
        <v>2.6695601851851852E-2</v>
      </c>
      <c r="L5" s="9">
        <v>8.5879629629629622E-3</v>
      </c>
      <c r="M5" s="9">
        <v>6.9444444444444449E-3</v>
      </c>
      <c r="N5" s="9">
        <v>1.8055555555555599E-2</v>
      </c>
    </row>
    <row r="6" spans="1:14" x14ac:dyDescent="0.35">
      <c r="A6" s="8"/>
      <c r="B6" s="3"/>
      <c r="C6" s="48"/>
      <c r="D6" s="49"/>
      <c r="E6" s="48"/>
      <c r="F6" s="48"/>
      <c r="G6" s="4" t="s">
        <v>119</v>
      </c>
      <c r="H6" s="50"/>
      <c r="I6" s="52">
        <v>6.3194444444444444E-3</v>
      </c>
      <c r="J6" s="68"/>
      <c r="K6" s="52"/>
      <c r="L6" s="9"/>
      <c r="M6" s="9"/>
      <c r="N6" s="9"/>
    </row>
    <row r="7" spans="1:14" x14ac:dyDescent="0.35">
      <c r="A7" s="8"/>
      <c r="B7" s="3"/>
      <c r="C7" s="48"/>
      <c r="D7" s="49"/>
      <c r="E7" s="48"/>
      <c r="F7" s="48"/>
      <c r="G7" s="16" t="s">
        <v>120</v>
      </c>
      <c r="H7" s="50"/>
      <c r="I7" s="39">
        <f>SUM(I3:I6)</f>
        <v>2.9296296296296223E-2</v>
      </c>
      <c r="J7" s="68">
        <v>13</v>
      </c>
      <c r="K7" s="52"/>
      <c r="L7" s="9"/>
      <c r="M7" s="9"/>
      <c r="N7" s="9"/>
    </row>
    <row r="8" spans="1:14" x14ac:dyDescent="0.35">
      <c r="A8" s="8">
        <v>8</v>
      </c>
      <c r="B8" s="3">
        <v>50</v>
      </c>
      <c r="C8" s="48">
        <v>54</v>
      </c>
      <c r="D8" s="53" t="s">
        <v>114</v>
      </c>
      <c r="E8" s="54">
        <v>2008</v>
      </c>
      <c r="F8" s="48" t="s">
        <v>4</v>
      </c>
      <c r="G8" s="50" t="s">
        <v>74</v>
      </c>
      <c r="H8" s="50" t="s">
        <v>106</v>
      </c>
      <c r="I8" s="9">
        <f>K8-N8</f>
        <v>4.0590277777777378E-3</v>
      </c>
      <c r="J8" s="68"/>
      <c r="K8" s="52">
        <v>4.0864583333333336E-2</v>
      </c>
      <c r="L8" s="9">
        <v>1.2453703703703705E-2</v>
      </c>
      <c r="M8" s="9">
        <v>1.0416666666666666E-2</v>
      </c>
      <c r="N8" s="9">
        <v>3.6805555555555598E-2</v>
      </c>
    </row>
    <row r="9" spans="1:14" x14ac:dyDescent="0.35">
      <c r="A9" s="8">
        <v>12</v>
      </c>
      <c r="B9" s="3">
        <v>52</v>
      </c>
      <c r="C9" s="48">
        <v>55</v>
      </c>
      <c r="D9" s="53" t="s">
        <v>69</v>
      </c>
      <c r="E9" s="54">
        <v>2006</v>
      </c>
      <c r="F9" s="48" t="s">
        <v>7</v>
      </c>
      <c r="G9" s="50" t="s">
        <v>74</v>
      </c>
      <c r="H9" s="50" t="s">
        <v>106</v>
      </c>
      <c r="I9" s="9">
        <f>K9-N9</f>
        <v>4.4027777777777832E-3</v>
      </c>
      <c r="J9" s="68"/>
      <c r="K9" s="52">
        <v>4.1902777777777782E-2</v>
      </c>
      <c r="L9" s="9"/>
      <c r="M9" s="9"/>
      <c r="N9" s="9">
        <v>3.7499999999999999E-2</v>
      </c>
    </row>
    <row r="10" spans="1:14" x14ac:dyDescent="0.35">
      <c r="A10" s="8">
        <v>18</v>
      </c>
      <c r="B10" s="3">
        <v>51</v>
      </c>
      <c r="C10" s="48">
        <v>53</v>
      </c>
      <c r="D10" s="53" t="s">
        <v>68</v>
      </c>
      <c r="E10" s="54">
        <v>2006</v>
      </c>
      <c r="F10" s="48" t="s">
        <v>4</v>
      </c>
      <c r="G10" s="50" t="s">
        <v>74</v>
      </c>
      <c r="H10" s="50" t="s">
        <v>106</v>
      </c>
      <c r="I10" s="9">
        <f>K10-N10</f>
        <v>4.7939814814814963E-3</v>
      </c>
      <c r="J10" s="68"/>
      <c r="K10" s="52">
        <v>4.0905092592592597E-2</v>
      </c>
      <c r="L10" s="9">
        <v>1.2407407407407409E-2</v>
      </c>
      <c r="M10" s="9">
        <v>1.0416666666666666E-2</v>
      </c>
      <c r="N10" s="9">
        <v>3.6111111111111101E-2</v>
      </c>
    </row>
    <row r="11" spans="1:14" x14ac:dyDescent="0.35">
      <c r="A11" s="8"/>
      <c r="B11" s="3"/>
      <c r="C11" s="48"/>
      <c r="D11" s="55"/>
      <c r="E11" s="56"/>
      <c r="F11" s="48"/>
      <c r="G11" s="50" t="s">
        <v>119</v>
      </c>
      <c r="H11" s="50"/>
      <c r="I11" s="9">
        <v>5.2856481481481478E-3</v>
      </c>
      <c r="J11" s="68"/>
      <c r="K11" s="52"/>
      <c r="L11" s="9"/>
      <c r="M11" s="9"/>
      <c r="N11" s="9"/>
    </row>
    <row r="12" spans="1:14" x14ac:dyDescent="0.35">
      <c r="A12" s="8"/>
      <c r="B12" s="3"/>
      <c r="C12" s="48"/>
      <c r="D12" s="55"/>
      <c r="E12" s="56"/>
      <c r="F12" s="48"/>
      <c r="G12" s="16" t="s">
        <v>120</v>
      </c>
      <c r="H12" s="50"/>
      <c r="I12" s="39">
        <f>SUM(I8:I11)</f>
        <v>1.8541435185185164E-2</v>
      </c>
      <c r="J12" s="68">
        <v>5</v>
      </c>
      <c r="K12" s="52"/>
      <c r="L12" s="9"/>
      <c r="M12" s="9"/>
      <c r="N12" s="9"/>
    </row>
    <row r="13" spans="1:14" x14ac:dyDescent="0.35">
      <c r="A13" s="8">
        <v>53</v>
      </c>
      <c r="B13" s="3">
        <v>48</v>
      </c>
      <c r="C13" s="48">
        <v>47</v>
      </c>
      <c r="D13" s="49" t="s">
        <v>62</v>
      </c>
      <c r="E13" s="48">
        <v>2010</v>
      </c>
      <c r="F13" s="48" t="s">
        <v>7</v>
      </c>
      <c r="G13" s="50" t="s">
        <v>72</v>
      </c>
      <c r="H13" s="50" t="s">
        <v>107</v>
      </c>
      <c r="I13" s="9">
        <f>K13-N13</f>
        <v>7.8530092592593026E-3</v>
      </c>
      <c r="J13" s="68"/>
      <c r="K13" s="52">
        <v>3.9797453703703703E-2</v>
      </c>
      <c r="L13" s="9">
        <v>1.2187500000000002E-2</v>
      </c>
      <c r="M13" s="9">
        <v>1.0416666666666666E-2</v>
      </c>
      <c r="N13" s="9">
        <v>3.19444444444444E-2</v>
      </c>
    </row>
    <row r="14" spans="1:14" x14ac:dyDescent="0.35">
      <c r="A14" s="8">
        <v>60</v>
      </c>
      <c r="B14" s="3">
        <v>47</v>
      </c>
      <c r="C14" s="48">
        <v>46</v>
      </c>
      <c r="D14" s="49" t="s">
        <v>61</v>
      </c>
      <c r="E14" s="48">
        <v>2010</v>
      </c>
      <c r="F14" s="48" t="s">
        <v>4</v>
      </c>
      <c r="G14" s="50" t="s">
        <v>72</v>
      </c>
      <c r="H14" s="50" t="s">
        <v>107</v>
      </c>
      <c r="I14" s="9">
        <f>K14-N14</f>
        <v>8.4502314814814822E-3</v>
      </c>
      <c r="J14" s="68"/>
      <c r="K14" s="52">
        <v>3.9700231481481482E-2</v>
      </c>
      <c r="L14" s="9">
        <v>1.2129629629629631E-2</v>
      </c>
      <c r="M14" s="9">
        <v>1.0416666666666666E-2</v>
      </c>
      <c r="N14" s="9">
        <v>3.125E-2</v>
      </c>
    </row>
    <row r="15" spans="1:14" x14ac:dyDescent="0.35">
      <c r="A15" s="8">
        <v>73</v>
      </c>
      <c r="B15" s="3">
        <v>53</v>
      </c>
      <c r="C15" s="48">
        <v>45</v>
      </c>
      <c r="D15" s="49" t="s">
        <v>60</v>
      </c>
      <c r="E15" s="48">
        <v>2010</v>
      </c>
      <c r="F15" s="48" t="s">
        <v>4</v>
      </c>
      <c r="G15" s="50" t="s">
        <v>72</v>
      </c>
      <c r="H15" s="50" t="s">
        <v>107</v>
      </c>
      <c r="I15" s="9">
        <f>K15-N15</f>
        <v>1.1502314814814771E-2</v>
      </c>
      <c r="J15" s="68"/>
      <c r="K15" s="52">
        <v>4.205787037037037E-2</v>
      </c>
      <c r="L15" s="9">
        <v>1.2106481481481484E-2</v>
      </c>
      <c r="M15" s="9">
        <v>1.0416666666666666E-2</v>
      </c>
      <c r="N15" s="9">
        <v>3.05555555555556E-2</v>
      </c>
    </row>
    <row r="16" spans="1:14" x14ac:dyDescent="0.35">
      <c r="A16" s="8"/>
      <c r="B16" s="3"/>
      <c r="C16" s="48"/>
      <c r="D16" s="49"/>
      <c r="E16" s="48"/>
      <c r="F16" s="48"/>
      <c r="G16" s="4" t="s">
        <v>119</v>
      </c>
      <c r="H16" s="50"/>
      <c r="I16" s="52">
        <v>1.0049189814814815E-2</v>
      </c>
      <c r="J16" s="68"/>
      <c r="K16" s="52"/>
      <c r="L16" s="9"/>
      <c r="M16" s="9"/>
      <c r="N16" s="9"/>
    </row>
    <row r="17" spans="1:14" x14ac:dyDescent="0.35">
      <c r="A17" s="8"/>
      <c r="B17" s="3"/>
      <c r="C17" s="48"/>
      <c r="D17" s="49"/>
      <c r="E17" s="48"/>
      <c r="F17" s="48"/>
      <c r="G17" s="16" t="s">
        <v>120</v>
      </c>
      <c r="H17" s="50"/>
      <c r="I17" s="39">
        <f>SUM(I13:I16)</f>
        <v>3.7854745370370368E-2</v>
      </c>
      <c r="J17" s="68">
        <v>20</v>
      </c>
      <c r="K17" s="52"/>
      <c r="L17" s="9"/>
      <c r="M17" s="9"/>
      <c r="N17" s="9"/>
    </row>
    <row r="18" spans="1:14" x14ac:dyDescent="0.35">
      <c r="A18" s="8">
        <v>4</v>
      </c>
      <c r="B18" s="3">
        <v>34</v>
      </c>
      <c r="C18" s="48">
        <v>40</v>
      </c>
      <c r="D18" s="49" t="s">
        <v>50</v>
      </c>
      <c r="E18" s="48">
        <v>2009</v>
      </c>
      <c r="F18" s="48" t="s">
        <v>4</v>
      </c>
      <c r="G18" s="50" t="s">
        <v>54</v>
      </c>
      <c r="H18" s="50" t="s">
        <v>107</v>
      </c>
      <c r="I18" s="9">
        <f>K18-N18</f>
        <v>3.3865740740741078E-3</v>
      </c>
      <c r="J18" s="68"/>
      <c r="K18" s="52">
        <v>3.0469907407407407E-2</v>
      </c>
      <c r="L18" s="9">
        <v>1.1990740740740743E-2</v>
      </c>
      <c r="M18" s="9">
        <v>1.0416666666666666E-2</v>
      </c>
      <c r="N18" s="9">
        <v>2.70833333333333E-2</v>
      </c>
    </row>
    <row r="19" spans="1:14" x14ac:dyDescent="0.35">
      <c r="A19" s="8">
        <v>20</v>
      </c>
      <c r="B19" s="3">
        <v>36</v>
      </c>
      <c r="C19" s="48">
        <v>38</v>
      </c>
      <c r="D19" s="49" t="s">
        <v>48</v>
      </c>
      <c r="E19" s="48">
        <v>2007</v>
      </c>
      <c r="F19" s="48" t="s">
        <v>7</v>
      </c>
      <c r="G19" s="50" t="s">
        <v>54</v>
      </c>
      <c r="H19" s="50" t="s">
        <v>106</v>
      </c>
      <c r="I19" s="9">
        <f>K19-N19</f>
        <v>4.8993055555555977E-3</v>
      </c>
      <c r="J19" s="68"/>
      <c r="K19" s="52">
        <v>3.0593749999999999E-2</v>
      </c>
      <c r="L19" s="9">
        <v>1.195601851851852E-2</v>
      </c>
      <c r="M19" s="9">
        <v>1.0416666666666666E-2</v>
      </c>
      <c r="N19" s="9">
        <v>2.5694444444444402E-2</v>
      </c>
    </row>
    <row r="20" spans="1:14" x14ac:dyDescent="0.35">
      <c r="A20" s="8">
        <v>39</v>
      </c>
      <c r="B20" s="3">
        <v>40</v>
      </c>
      <c r="C20" s="48">
        <v>39</v>
      </c>
      <c r="D20" s="49" t="s">
        <v>49</v>
      </c>
      <c r="E20" s="48">
        <v>2008</v>
      </c>
      <c r="F20" s="48" t="s">
        <v>7</v>
      </c>
      <c r="G20" s="50" t="s">
        <v>54</v>
      </c>
      <c r="H20" s="50" t="s">
        <v>106</v>
      </c>
      <c r="I20" s="9">
        <f>K20-N20</f>
        <v>6.5925925925925805E-3</v>
      </c>
      <c r="J20" s="68"/>
      <c r="K20" s="52">
        <v>3.298148148148148E-2</v>
      </c>
      <c r="L20" s="9">
        <v>1.1967592592592594E-2</v>
      </c>
      <c r="M20" s="9">
        <v>1.0416666666666666E-2</v>
      </c>
      <c r="N20" s="9">
        <v>2.6388888888888899E-2</v>
      </c>
    </row>
    <row r="21" spans="1:14" x14ac:dyDescent="0.35">
      <c r="A21" s="8"/>
      <c r="B21" s="3"/>
      <c r="C21" s="48"/>
      <c r="D21" s="49"/>
      <c r="E21" s="48"/>
      <c r="F21" s="48"/>
      <c r="G21" s="4" t="s">
        <v>119</v>
      </c>
      <c r="H21" s="50"/>
      <c r="I21" s="52">
        <v>5.3699074074074074E-3</v>
      </c>
      <c r="J21" s="68"/>
      <c r="K21" s="52"/>
      <c r="L21" s="9"/>
      <c r="M21" s="9"/>
      <c r="N21" s="9"/>
    </row>
    <row r="22" spans="1:14" x14ac:dyDescent="0.35">
      <c r="A22" s="8"/>
      <c r="B22" s="3"/>
      <c r="C22" s="48"/>
      <c r="D22" s="49"/>
      <c r="E22" s="48"/>
      <c r="F22" s="48"/>
      <c r="G22" s="16" t="s">
        <v>120</v>
      </c>
      <c r="H22" s="50"/>
      <c r="I22" s="39">
        <f>SUM(I18:I21)</f>
        <v>2.0248379629629693E-2</v>
      </c>
      <c r="J22" s="68">
        <v>7</v>
      </c>
      <c r="K22" s="52"/>
      <c r="L22" s="9"/>
      <c r="M22" s="9"/>
      <c r="N22" s="9"/>
    </row>
    <row r="23" spans="1:14" x14ac:dyDescent="0.35">
      <c r="A23" s="8">
        <v>37</v>
      </c>
      <c r="B23" s="3">
        <v>4</v>
      </c>
      <c r="C23" s="48">
        <v>6</v>
      </c>
      <c r="D23" s="49" t="s">
        <v>10</v>
      </c>
      <c r="E23" s="48">
        <v>2009</v>
      </c>
      <c r="F23" s="48" t="s">
        <v>4</v>
      </c>
      <c r="G23" s="50" t="s">
        <v>28</v>
      </c>
      <c r="H23" s="50" t="s">
        <v>107</v>
      </c>
      <c r="I23" s="9">
        <f t="shared" ref="I23:I30" si="0">K23-N23</f>
        <v>5.7858796296296295E-3</v>
      </c>
      <c r="J23" s="68"/>
      <c r="K23" s="52">
        <v>9.9525462962962961E-3</v>
      </c>
      <c r="L23" s="9">
        <v>2.0833333333333333E-3</v>
      </c>
      <c r="M23" s="9"/>
      <c r="N23" s="9">
        <v>4.1666666666666666E-3</v>
      </c>
    </row>
    <row r="24" spans="1:14" x14ac:dyDescent="0.35">
      <c r="A24" s="8">
        <v>43</v>
      </c>
      <c r="B24" s="3">
        <v>2</v>
      </c>
      <c r="C24" s="48">
        <v>5</v>
      </c>
      <c r="D24" s="49" t="s">
        <v>9</v>
      </c>
      <c r="E24" s="48">
        <v>2008</v>
      </c>
      <c r="F24" s="48" t="s">
        <v>7</v>
      </c>
      <c r="G24" s="50" t="s">
        <v>28</v>
      </c>
      <c r="H24" s="50" t="s">
        <v>106</v>
      </c>
      <c r="I24" s="9">
        <f t="shared" si="0"/>
        <v>6.9907407407407383E-3</v>
      </c>
      <c r="J24" s="68"/>
      <c r="K24" s="52">
        <v>9.7685185185185184E-3</v>
      </c>
      <c r="L24" s="9">
        <v>1.9097222222222219E-3</v>
      </c>
      <c r="M24" s="9"/>
      <c r="N24" s="9">
        <v>2.7777777777777801E-3</v>
      </c>
    </row>
    <row r="25" spans="1:14" x14ac:dyDescent="0.35">
      <c r="A25" s="8">
        <v>45</v>
      </c>
      <c r="B25" s="3">
        <v>9</v>
      </c>
      <c r="C25" s="48">
        <v>8</v>
      </c>
      <c r="D25" s="49" t="s">
        <v>12</v>
      </c>
      <c r="E25" s="48">
        <v>2011</v>
      </c>
      <c r="F25" s="48" t="s">
        <v>7</v>
      </c>
      <c r="G25" s="50" t="s">
        <v>28</v>
      </c>
      <c r="H25" s="50" t="s">
        <v>108</v>
      </c>
      <c r="I25" s="9">
        <f t="shared" si="0"/>
        <v>6.9953703703703714E-3</v>
      </c>
      <c r="J25" s="68"/>
      <c r="K25" s="52">
        <v>1.1856481481481482E-2</v>
      </c>
      <c r="L25" s="9">
        <v>2.1412037037037038E-3</v>
      </c>
      <c r="M25" s="9"/>
      <c r="N25" s="9">
        <v>4.8611111111111103E-3</v>
      </c>
    </row>
    <row r="26" spans="1:14" x14ac:dyDescent="0.35">
      <c r="A26" s="8"/>
      <c r="B26" s="3"/>
      <c r="C26" s="48"/>
      <c r="D26" s="49"/>
      <c r="E26" s="48"/>
      <c r="F26" s="48"/>
      <c r="G26" s="4" t="s">
        <v>119</v>
      </c>
      <c r="H26" s="50"/>
      <c r="I26" s="52">
        <v>8.0339120370370373E-3</v>
      </c>
      <c r="J26" s="68"/>
      <c r="K26" s="52"/>
      <c r="L26" s="9"/>
      <c r="M26" s="9"/>
      <c r="N26" s="9"/>
    </row>
    <row r="27" spans="1:14" x14ac:dyDescent="0.35">
      <c r="A27" s="8"/>
      <c r="B27" s="3"/>
      <c r="C27" s="48"/>
      <c r="D27" s="49"/>
      <c r="E27" s="48"/>
      <c r="F27" s="48"/>
      <c r="G27" s="16" t="s">
        <v>120</v>
      </c>
      <c r="H27" s="50"/>
      <c r="I27" s="39">
        <f>SUM(I23:I26)</f>
        <v>2.7805902777777777E-2</v>
      </c>
      <c r="J27" s="68">
        <v>11</v>
      </c>
      <c r="K27" s="52"/>
      <c r="L27" s="9"/>
      <c r="M27" s="9"/>
      <c r="N27" s="9"/>
    </row>
    <row r="28" spans="1:14" x14ac:dyDescent="0.35">
      <c r="A28" s="8">
        <v>46</v>
      </c>
      <c r="B28" s="3">
        <v>42</v>
      </c>
      <c r="C28" s="48">
        <v>42</v>
      </c>
      <c r="D28" s="49" t="s">
        <v>57</v>
      </c>
      <c r="E28" s="48">
        <v>2006</v>
      </c>
      <c r="F28" s="48" t="s">
        <v>4</v>
      </c>
      <c r="G28" s="4" t="s">
        <v>71</v>
      </c>
      <c r="H28" s="50" t="s">
        <v>106</v>
      </c>
      <c r="I28" s="9">
        <f t="shared" si="0"/>
        <v>7.5347222222222447E-3</v>
      </c>
      <c r="J28" s="68"/>
      <c r="K28" s="52">
        <v>3.6006944444444446E-2</v>
      </c>
      <c r="L28" s="9">
        <v>1.2060185185185186E-2</v>
      </c>
      <c r="M28" s="9">
        <v>1.0416666666666666E-2</v>
      </c>
      <c r="N28" s="9">
        <v>2.8472222222222201E-2</v>
      </c>
    </row>
    <row r="29" spans="1:14" x14ac:dyDescent="0.35">
      <c r="A29" s="8">
        <v>47</v>
      </c>
      <c r="B29" s="3">
        <v>41</v>
      </c>
      <c r="C29" s="48">
        <v>41</v>
      </c>
      <c r="D29" s="49" t="s">
        <v>56</v>
      </c>
      <c r="E29" s="48">
        <v>2006</v>
      </c>
      <c r="F29" s="48" t="s">
        <v>4</v>
      </c>
      <c r="G29" s="4" t="s">
        <v>71</v>
      </c>
      <c r="H29" s="50" t="s">
        <v>106</v>
      </c>
      <c r="I29" s="9">
        <f t="shared" si="0"/>
        <v>7.5798611111110893E-3</v>
      </c>
      <c r="J29" s="68"/>
      <c r="K29" s="52">
        <v>3.535763888888889E-2</v>
      </c>
      <c r="L29" s="9">
        <v>1.2025462962962965E-2</v>
      </c>
      <c r="M29" s="9">
        <v>1.0416666666666666E-2</v>
      </c>
      <c r="N29" s="9">
        <v>2.7777777777777801E-2</v>
      </c>
    </row>
    <row r="30" spans="1:14" x14ac:dyDescent="0.35">
      <c r="A30" s="8">
        <v>62</v>
      </c>
      <c r="B30" s="3">
        <v>46</v>
      </c>
      <c r="C30" s="48">
        <v>44</v>
      </c>
      <c r="D30" s="49" t="s">
        <v>59</v>
      </c>
      <c r="E30" s="48">
        <v>2008</v>
      </c>
      <c r="F30" s="48" t="s">
        <v>4</v>
      </c>
      <c r="G30" s="4" t="s">
        <v>71</v>
      </c>
      <c r="H30" s="50" t="s">
        <v>106</v>
      </c>
      <c r="I30" s="9">
        <f t="shared" si="0"/>
        <v>8.5937500000000146E-3</v>
      </c>
      <c r="J30" s="68"/>
      <c r="K30" s="52">
        <v>3.8454861111111113E-2</v>
      </c>
      <c r="L30" s="9">
        <v>1.2106481481481484E-2</v>
      </c>
      <c r="M30" s="9">
        <v>1.0416666666666666E-2</v>
      </c>
      <c r="N30" s="9">
        <v>2.9861111111111099E-2</v>
      </c>
    </row>
    <row r="31" spans="1:14" x14ac:dyDescent="0.35">
      <c r="A31" s="8"/>
      <c r="B31" s="3"/>
      <c r="C31" s="48"/>
      <c r="D31" s="49"/>
      <c r="E31" s="48"/>
      <c r="F31" s="48"/>
      <c r="G31" s="4" t="s">
        <v>119</v>
      </c>
      <c r="H31" s="50"/>
      <c r="I31" s="52">
        <v>7.7495370370370366E-3</v>
      </c>
      <c r="J31" s="68"/>
      <c r="K31" s="52"/>
      <c r="L31" s="9"/>
      <c r="M31" s="9"/>
      <c r="N31" s="9"/>
    </row>
    <row r="32" spans="1:14" x14ac:dyDescent="0.35">
      <c r="A32" s="8"/>
      <c r="B32" s="3"/>
      <c r="C32" s="48"/>
      <c r="D32" s="49"/>
      <c r="E32" s="48"/>
      <c r="F32" s="48"/>
      <c r="G32" s="16" t="s">
        <v>120</v>
      </c>
      <c r="H32" s="50"/>
      <c r="I32" s="39">
        <f>SUM(I28:I31)</f>
        <v>3.1457870370370386E-2</v>
      </c>
      <c r="J32" s="68">
        <v>18</v>
      </c>
      <c r="K32" s="52"/>
      <c r="L32" s="9"/>
      <c r="M32" s="9"/>
      <c r="N32" s="9"/>
    </row>
    <row r="33" spans="1:14" x14ac:dyDescent="0.35">
      <c r="A33" s="8">
        <v>3</v>
      </c>
      <c r="B33" s="3">
        <v>12</v>
      </c>
      <c r="C33" s="48">
        <v>17</v>
      </c>
      <c r="D33" s="49" t="s">
        <v>20</v>
      </c>
      <c r="E33" s="48">
        <v>2006</v>
      </c>
      <c r="F33" s="48" t="s">
        <v>4</v>
      </c>
      <c r="G33" s="50" t="s">
        <v>31</v>
      </c>
      <c r="H33" s="50" t="s">
        <v>106</v>
      </c>
      <c r="I33" s="9">
        <f t="shared" ref="I33:I73" si="1">K33-N33</f>
        <v>3.3703703703703795E-3</v>
      </c>
      <c r="J33" s="68"/>
      <c r="K33" s="52">
        <v>1.4481481481481479E-2</v>
      </c>
      <c r="L33" s="9">
        <v>5.9606481481481472E-3</v>
      </c>
      <c r="M33" s="9">
        <v>3.4722222222222225E-3</v>
      </c>
      <c r="N33" s="9">
        <v>1.1111111111111099E-2</v>
      </c>
    </row>
    <row r="34" spans="1:14" x14ac:dyDescent="0.35">
      <c r="A34" s="8">
        <v>13</v>
      </c>
      <c r="B34" s="3">
        <v>18</v>
      </c>
      <c r="C34" s="48">
        <v>19</v>
      </c>
      <c r="D34" s="49" t="s">
        <v>22</v>
      </c>
      <c r="E34" s="48">
        <v>2008</v>
      </c>
      <c r="F34" s="48" t="s">
        <v>7</v>
      </c>
      <c r="G34" s="50" t="s">
        <v>31</v>
      </c>
      <c r="H34" s="50" t="s">
        <v>106</v>
      </c>
      <c r="I34" s="9">
        <f t="shared" si="1"/>
        <v>4.4398148148148131E-3</v>
      </c>
      <c r="J34" s="68"/>
      <c r="K34" s="52">
        <v>1.6939814814814814E-2</v>
      </c>
      <c r="L34" s="9">
        <v>8.4143518518518517E-3</v>
      </c>
      <c r="M34" s="9">
        <v>6.9444444444444449E-3</v>
      </c>
      <c r="N34" s="9">
        <v>1.2500000000000001E-2</v>
      </c>
    </row>
    <row r="35" spans="1:14" x14ac:dyDescent="0.35">
      <c r="A35" s="8">
        <v>16</v>
      </c>
      <c r="B35" s="3">
        <v>17</v>
      </c>
      <c r="C35" s="48">
        <v>18</v>
      </c>
      <c r="D35" s="49" t="s">
        <v>21</v>
      </c>
      <c r="E35" s="48">
        <v>2008</v>
      </c>
      <c r="F35" s="48" t="s">
        <v>4</v>
      </c>
      <c r="G35" s="50" t="s">
        <v>31</v>
      </c>
      <c r="H35" s="50" t="s">
        <v>106</v>
      </c>
      <c r="I35" s="9">
        <f t="shared" si="1"/>
        <v>4.7476851851851395E-3</v>
      </c>
      <c r="J35" s="70"/>
      <c r="K35" s="52">
        <v>1.655324074074074E-2</v>
      </c>
      <c r="L35" s="9"/>
      <c r="M35" s="9"/>
      <c r="N35" s="9">
        <v>1.18055555555556E-2</v>
      </c>
    </row>
    <row r="36" spans="1:14" x14ac:dyDescent="0.35">
      <c r="A36" s="8"/>
      <c r="B36" s="3"/>
      <c r="C36" s="48"/>
      <c r="D36" s="49"/>
      <c r="E36" s="48"/>
      <c r="F36" s="48"/>
      <c r="G36" s="4" t="s">
        <v>119</v>
      </c>
      <c r="H36" s="50"/>
      <c r="I36" s="52">
        <v>4.5297453703703706E-3</v>
      </c>
      <c r="J36" s="70"/>
      <c r="K36" s="52"/>
      <c r="L36" s="9"/>
      <c r="M36" s="9"/>
      <c r="N36" s="9"/>
    </row>
    <row r="37" spans="1:14" x14ac:dyDescent="0.35">
      <c r="A37" s="8"/>
      <c r="B37" s="3"/>
      <c r="C37" s="48"/>
      <c r="D37" s="49"/>
      <c r="E37" s="48"/>
      <c r="F37" s="48"/>
      <c r="G37" s="16" t="s">
        <v>120</v>
      </c>
      <c r="H37" s="50"/>
      <c r="I37" s="39">
        <f>SUM(I33:I36)</f>
        <v>1.7087615740740702E-2</v>
      </c>
      <c r="J37" s="68">
        <v>3</v>
      </c>
      <c r="K37" s="52"/>
      <c r="L37" s="9"/>
      <c r="M37" s="9"/>
      <c r="N37" s="9"/>
    </row>
    <row r="38" spans="1:14" x14ac:dyDescent="0.35">
      <c r="A38" s="8">
        <v>30</v>
      </c>
      <c r="B38" s="3">
        <v>65</v>
      </c>
      <c r="C38" s="48">
        <v>66</v>
      </c>
      <c r="D38" s="49" t="s">
        <v>81</v>
      </c>
      <c r="E38" s="48">
        <v>2007</v>
      </c>
      <c r="F38" s="48" t="s">
        <v>4</v>
      </c>
      <c r="G38" s="50" t="s">
        <v>96</v>
      </c>
      <c r="H38" s="50" t="s">
        <v>106</v>
      </c>
      <c r="I38" s="9">
        <f t="shared" si="1"/>
        <v>5.8194444444444327E-3</v>
      </c>
      <c r="J38" s="68"/>
      <c r="K38" s="52">
        <v>5.0958333333333335E-2</v>
      </c>
      <c r="L38" s="9">
        <v>1.5428240740740741E-2</v>
      </c>
      <c r="M38" s="9">
        <v>1.388888888888889E-2</v>
      </c>
      <c r="N38" s="9">
        <v>4.5138888888888902E-2</v>
      </c>
    </row>
    <row r="39" spans="1:14" x14ac:dyDescent="0.35">
      <c r="A39" s="8">
        <v>33</v>
      </c>
      <c r="B39" s="3">
        <v>66</v>
      </c>
      <c r="C39" s="48">
        <v>67</v>
      </c>
      <c r="D39" s="49" t="s">
        <v>82</v>
      </c>
      <c r="E39" s="48">
        <v>2008</v>
      </c>
      <c r="F39" s="48" t="s">
        <v>7</v>
      </c>
      <c r="G39" s="50" t="s">
        <v>96</v>
      </c>
      <c r="H39" s="50" t="s">
        <v>106</v>
      </c>
      <c r="I39" s="9">
        <f t="shared" si="1"/>
        <v>6.0162037037037389E-3</v>
      </c>
      <c r="J39" s="68"/>
      <c r="K39" s="52">
        <v>5.1849537037037041E-2</v>
      </c>
      <c r="L39" s="9">
        <v>1.5439814814814814E-2</v>
      </c>
      <c r="M39" s="9">
        <v>1.388888888888889E-2</v>
      </c>
      <c r="N39" s="9">
        <v>4.5833333333333302E-2</v>
      </c>
    </row>
    <row r="40" spans="1:14" x14ac:dyDescent="0.35">
      <c r="A40" s="8">
        <v>68</v>
      </c>
      <c r="B40" s="3">
        <v>71</v>
      </c>
      <c r="C40" s="48">
        <v>68</v>
      </c>
      <c r="D40" s="49" t="s">
        <v>83</v>
      </c>
      <c r="E40" s="48">
        <v>2008</v>
      </c>
      <c r="F40" s="48" t="s">
        <v>4</v>
      </c>
      <c r="G40" s="50" t="s">
        <v>96</v>
      </c>
      <c r="H40" s="50" t="s">
        <v>106</v>
      </c>
      <c r="I40" s="9">
        <f t="shared" si="1"/>
        <v>9.1724537037036827E-3</v>
      </c>
      <c r="J40" s="68"/>
      <c r="K40" s="52">
        <v>5.5700231481481483E-2</v>
      </c>
      <c r="L40" s="9">
        <v>1.5439814814814814E-2</v>
      </c>
      <c r="M40" s="9">
        <v>1.388888888888889E-2</v>
      </c>
      <c r="N40" s="9">
        <v>4.65277777777778E-2</v>
      </c>
    </row>
    <row r="41" spans="1:14" x14ac:dyDescent="0.35">
      <c r="A41" s="8"/>
      <c r="B41" s="3"/>
      <c r="C41" s="48"/>
      <c r="D41" s="49"/>
      <c r="E41" s="48"/>
      <c r="F41" s="48"/>
      <c r="G41" s="4" t="s">
        <v>119</v>
      </c>
      <c r="H41" s="50"/>
      <c r="I41" s="52">
        <v>7.2047453703703709E-3</v>
      </c>
      <c r="J41" s="68"/>
      <c r="K41" s="52"/>
      <c r="L41" s="9"/>
      <c r="M41" s="9"/>
      <c r="N41" s="9"/>
    </row>
    <row r="42" spans="1:14" x14ac:dyDescent="0.35">
      <c r="A42" s="8"/>
      <c r="B42" s="3"/>
      <c r="C42" s="48"/>
      <c r="D42" s="49"/>
      <c r="E42" s="48"/>
      <c r="F42" s="48"/>
      <c r="G42" s="16" t="s">
        <v>120</v>
      </c>
      <c r="H42" s="50"/>
      <c r="I42" s="39">
        <f>SUM(I38:I41)</f>
        <v>2.8212847222222226E-2</v>
      </c>
      <c r="J42" s="68">
        <v>12</v>
      </c>
      <c r="K42" s="52"/>
      <c r="L42" s="9"/>
      <c r="M42" s="9"/>
      <c r="N42" s="9"/>
    </row>
    <row r="43" spans="1:14" x14ac:dyDescent="0.35">
      <c r="A43" s="8">
        <v>15</v>
      </c>
      <c r="B43" s="3">
        <v>25</v>
      </c>
      <c r="C43" s="48">
        <v>29</v>
      </c>
      <c r="D43" s="49" t="s">
        <v>40</v>
      </c>
      <c r="E43" s="48">
        <v>2007</v>
      </c>
      <c r="F43" s="48" t="s">
        <v>4</v>
      </c>
      <c r="G43" s="50" t="s">
        <v>53</v>
      </c>
      <c r="H43" s="50" t="s">
        <v>106</v>
      </c>
      <c r="I43" s="9">
        <f t="shared" si="1"/>
        <v>4.6666666666667113E-3</v>
      </c>
      <c r="J43" s="68"/>
      <c r="K43" s="52">
        <v>2.4111111111111111E-2</v>
      </c>
      <c r="L43" s="9">
        <v>8.6342592592592599E-3</v>
      </c>
      <c r="M43" s="9">
        <v>6.9444444444444449E-3</v>
      </c>
      <c r="N43" s="9">
        <v>1.94444444444444E-2</v>
      </c>
    </row>
    <row r="44" spans="1:14" x14ac:dyDescent="0.35">
      <c r="A44" s="8">
        <v>19</v>
      </c>
      <c r="B44" s="3">
        <v>27</v>
      </c>
      <c r="C44" s="48">
        <v>30</v>
      </c>
      <c r="D44" s="49" t="s">
        <v>41</v>
      </c>
      <c r="E44" s="48">
        <v>2008</v>
      </c>
      <c r="F44" s="48" t="s">
        <v>4</v>
      </c>
      <c r="G44" s="50" t="s">
        <v>53</v>
      </c>
      <c r="H44" s="50" t="s">
        <v>106</v>
      </c>
      <c r="I44" s="9">
        <f t="shared" si="1"/>
        <v>4.8460648148147996E-3</v>
      </c>
      <c r="J44" s="68"/>
      <c r="K44" s="52">
        <v>2.49849537037037E-2</v>
      </c>
      <c r="L44" s="9">
        <v>8.6458333333333335E-3</v>
      </c>
      <c r="M44" s="9">
        <v>6.9444444444444449E-3</v>
      </c>
      <c r="N44" s="9">
        <v>2.0138888888888901E-2</v>
      </c>
    </row>
    <row r="45" spans="1:14" x14ac:dyDescent="0.35">
      <c r="A45" s="8">
        <v>24</v>
      </c>
      <c r="B45" s="3">
        <v>29</v>
      </c>
      <c r="C45" s="48">
        <v>31</v>
      </c>
      <c r="D45" s="49" t="s">
        <v>42</v>
      </c>
      <c r="E45" s="48">
        <v>2008</v>
      </c>
      <c r="F45" s="48" t="s">
        <v>7</v>
      </c>
      <c r="G45" s="50" t="s">
        <v>53</v>
      </c>
      <c r="H45" s="50" t="s">
        <v>106</v>
      </c>
      <c r="I45" s="9">
        <f t="shared" si="1"/>
        <v>5.1331018518518817E-3</v>
      </c>
      <c r="J45" s="68"/>
      <c r="K45" s="52">
        <v>2.5966435185185183E-2</v>
      </c>
      <c r="L45" s="9">
        <v>8.6458333333333335E-3</v>
      </c>
      <c r="M45" s="9">
        <v>6.9444444444444449E-3</v>
      </c>
      <c r="N45" s="9">
        <v>2.0833333333333301E-2</v>
      </c>
    </row>
    <row r="46" spans="1:14" x14ac:dyDescent="0.35">
      <c r="A46" s="8"/>
      <c r="B46" s="3"/>
      <c r="C46" s="48"/>
      <c r="D46" s="49"/>
      <c r="E46" s="48"/>
      <c r="F46" s="48"/>
      <c r="G46" s="4" t="s">
        <v>119</v>
      </c>
      <c r="H46" s="50"/>
      <c r="I46" s="52">
        <v>5.039699074074074E-3</v>
      </c>
      <c r="J46" s="68"/>
      <c r="K46" s="52"/>
      <c r="L46" s="9"/>
      <c r="M46" s="9"/>
      <c r="N46" s="9"/>
    </row>
    <row r="47" spans="1:14" x14ac:dyDescent="0.35">
      <c r="A47" s="8"/>
      <c r="B47" s="3"/>
      <c r="C47" s="48"/>
      <c r="D47" s="49"/>
      <c r="E47" s="48"/>
      <c r="F47" s="48"/>
      <c r="G47" s="16" t="s">
        <v>120</v>
      </c>
      <c r="H47" s="50"/>
      <c r="I47" s="39">
        <f>SUM(I43:I46)</f>
        <v>1.9685532407407468E-2</v>
      </c>
      <c r="J47" s="68">
        <v>6</v>
      </c>
      <c r="K47" s="52"/>
      <c r="L47" s="9"/>
      <c r="M47" s="9"/>
      <c r="N47" s="9"/>
    </row>
    <row r="48" spans="1:14" x14ac:dyDescent="0.35">
      <c r="A48" s="8">
        <v>26</v>
      </c>
      <c r="B48" s="3">
        <v>31</v>
      </c>
      <c r="C48" s="48">
        <v>33</v>
      </c>
      <c r="D48" s="49" t="s">
        <v>43</v>
      </c>
      <c r="E48" s="48">
        <v>2008</v>
      </c>
      <c r="F48" s="48" t="s">
        <v>7</v>
      </c>
      <c r="G48" s="50" t="s">
        <v>55</v>
      </c>
      <c r="H48" s="50" t="s">
        <v>106</v>
      </c>
      <c r="I48" s="9">
        <f t="shared" si="1"/>
        <v>5.3518518518518715E-3</v>
      </c>
      <c r="J48" s="68"/>
      <c r="K48" s="52">
        <v>2.757407407407407E-2</v>
      </c>
      <c r="L48" s="9">
        <v>8.6689814814814806E-3</v>
      </c>
      <c r="M48" s="9">
        <v>6.9444444444444449E-3</v>
      </c>
      <c r="N48" s="9">
        <v>2.2222222222222199E-2</v>
      </c>
    </row>
    <row r="49" spans="1:16" x14ac:dyDescent="0.35">
      <c r="A49" s="8">
        <v>34</v>
      </c>
      <c r="B49" s="3">
        <v>32</v>
      </c>
      <c r="C49" s="48">
        <v>34</v>
      </c>
      <c r="D49" s="49" t="s">
        <v>44</v>
      </c>
      <c r="E49" s="48">
        <v>2009</v>
      </c>
      <c r="F49" s="48" t="s">
        <v>4</v>
      </c>
      <c r="G49" s="50" t="s">
        <v>55</v>
      </c>
      <c r="H49" s="50" t="s">
        <v>107</v>
      </c>
      <c r="I49" s="9">
        <f t="shared" si="1"/>
        <v>6.0532407407407063E-3</v>
      </c>
      <c r="J49" s="68"/>
      <c r="K49" s="52">
        <v>2.8969907407407406E-2</v>
      </c>
      <c r="L49" s="9">
        <v>8.6805555555555559E-3</v>
      </c>
      <c r="M49" s="9">
        <v>6.9444444444444449E-3</v>
      </c>
      <c r="N49" s="9">
        <v>2.29166666666667E-2</v>
      </c>
      <c r="P49" s="21"/>
    </row>
    <row r="50" spans="1:16" x14ac:dyDescent="0.35">
      <c r="A50" s="8">
        <v>42</v>
      </c>
      <c r="B50" s="3">
        <v>37</v>
      </c>
      <c r="C50" s="48">
        <v>36</v>
      </c>
      <c r="D50" s="49" t="s">
        <v>46</v>
      </c>
      <c r="E50" s="48">
        <v>2010</v>
      </c>
      <c r="F50" s="48" t="s">
        <v>7</v>
      </c>
      <c r="G50" s="50" t="s">
        <v>55</v>
      </c>
      <c r="H50" s="50" t="s">
        <v>107</v>
      </c>
      <c r="I50" s="9">
        <f t="shared" si="1"/>
        <v>6.8981481481481012E-3</v>
      </c>
      <c r="J50" s="68"/>
      <c r="K50" s="52">
        <v>3.1203703703703702E-2</v>
      </c>
      <c r="L50" s="9">
        <v>8.6805555555555559E-3</v>
      </c>
      <c r="M50" s="9">
        <v>6.9444444444444449E-3</v>
      </c>
      <c r="N50" s="9">
        <v>2.4305555555555601E-2</v>
      </c>
    </row>
    <row r="51" spans="1:16" x14ac:dyDescent="0.35">
      <c r="A51" s="8"/>
      <c r="B51" s="3"/>
      <c r="C51" s="48"/>
      <c r="D51" s="49"/>
      <c r="E51" s="48"/>
      <c r="F51" s="48"/>
      <c r="G51" s="4" t="s">
        <v>119</v>
      </c>
      <c r="H51" s="50"/>
      <c r="I51" s="52">
        <v>6.441898148148148E-3</v>
      </c>
      <c r="J51" s="68"/>
      <c r="K51" s="52"/>
      <c r="L51" s="9"/>
      <c r="M51" s="9"/>
      <c r="N51" s="9"/>
    </row>
    <row r="52" spans="1:16" x14ac:dyDescent="0.35">
      <c r="A52" s="8"/>
      <c r="B52" s="3"/>
      <c r="C52" s="48"/>
      <c r="D52" s="49"/>
      <c r="E52" s="48"/>
      <c r="F52" s="48"/>
      <c r="G52" s="16" t="s">
        <v>120</v>
      </c>
      <c r="H52" s="50"/>
      <c r="I52" s="39">
        <f>SUM(I48:I51)</f>
        <v>2.4745138888888827E-2</v>
      </c>
      <c r="J52" s="68">
        <v>8</v>
      </c>
      <c r="K52" s="52"/>
      <c r="L52" s="9"/>
      <c r="M52" s="9"/>
      <c r="N52" s="9"/>
      <c r="P52" s="22"/>
    </row>
    <row r="53" spans="1:16" x14ac:dyDescent="0.35">
      <c r="A53" s="8">
        <v>2</v>
      </c>
      <c r="B53" s="3">
        <v>43</v>
      </c>
      <c r="C53" s="48">
        <v>49</v>
      </c>
      <c r="D53" s="49" t="s">
        <v>64</v>
      </c>
      <c r="E53" s="48">
        <v>2006</v>
      </c>
      <c r="F53" s="48" t="s">
        <v>4</v>
      </c>
      <c r="G53" s="50" t="s">
        <v>73</v>
      </c>
      <c r="H53" s="50" t="s">
        <v>106</v>
      </c>
      <c r="I53" s="9">
        <f t="shared" si="1"/>
        <v>3.1261574074074386E-3</v>
      </c>
      <c r="J53" s="68"/>
      <c r="K53" s="52">
        <v>3.6459490740740737E-2</v>
      </c>
      <c r="L53" s="9">
        <v>1.2233796296296298E-2</v>
      </c>
      <c r="M53" s="9">
        <v>1.0416666666666666E-2</v>
      </c>
      <c r="N53" s="9">
        <v>3.3333333333333298E-2</v>
      </c>
      <c r="P53" s="23"/>
    </row>
    <row r="54" spans="1:16" x14ac:dyDescent="0.35">
      <c r="A54" s="8">
        <v>6</v>
      </c>
      <c r="B54" s="3">
        <v>45</v>
      </c>
      <c r="C54" s="48">
        <v>51</v>
      </c>
      <c r="D54" s="49" t="s">
        <v>66</v>
      </c>
      <c r="E54" s="48">
        <v>2009</v>
      </c>
      <c r="F54" s="48" t="s">
        <v>4</v>
      </c>
      <c r="G54" s="50" t="s">
        <v>73</v>
      </c>
      <c r="H54" s="50" t="s">
        <v>107</v>
      </c>
      <c r="I54" s="9">
        <f t="shared" si="1"/>
        <v>3.6875000000000241E-3</v>
      </c>
      <c r="J54" s="68"/>
      <c r="K54" s="52">
        <v>3.8409722222222227E-2</v>
      </c>
      <c r="L54" s="9">
        <v>1.2314814814814817E-2</v>
      </c>
      <c r="M54" s="9">
        <v>1.0416666666666666E-2</v>
      </c>
      <c r="N54" s="9">
        <v>3.4722222222222203E-2</v>
      </c>
    </row>
    <row r="55" spans="1:16" x14ac:dyDescent="0.35">
      <c r="A55" s="8">
        <v>9</v>
      </c>
      <c r="B55" s="3">
        <v>44</v>
      </c>
      <c r="C55" s="48">
        <v>50</v>
      </c>
      <c r="D55" s="49" t="s">
        <v>65</v>
      </c>
      <c r="E55" s="48">
        <v>2008</v>
      </c>
      <c r="F55" s="48" t="s">
        <v>4</v>
      </c>
      <c r="G55" s="50" t="s">
        <v>73</v>
      </c>
      <c r="H55" s="50" t="s">
        <v>106</v>
      </c>
      <c r="I55" s="9">
        <f t="shared" si="1"/>
        <v>4.2326388888888622E-3</v>
      </c>
      <c r="J55" s="68"/>
      <c r="K55" s="52">
        <v>3.8260416666666665E-2</v>
      </c>
      <c r="L55" s="9">
        <v>1.2280092592592594E-2</v>
      </c>
      <c r="M55" s="9">
        <v>1.0416666666666666E-2</v>
      </c>
      <c r="N55" s="9">
        <v>3.4027777777777803E-2</v>
      </c>
    </row>
    <row r="56" spans="1:16" x14ac:dyDescent="0.35">
      <c r="A56" s="8"/>
      <c r="B56" s="3"/>
      <c r="C56" s="48"/>
      <c r="D56" s="49"/>
      <c r="E56" s="48"/>
      <c r="F56" s="48"/>
      <c r="G56" s="4" t="s">
        <v>119</v>
      </c>
      <c r="H56" s="50"/>
      <c r="I56" s="52">
        <v>4.0695601851851847E-3</v>
      </c>
      <c r="J56" s="68">
        <v>2</v>
      </c>
      <c r="K56" s="52"/>
      <c r="L56" s="9"/>
      <c r="M56" s="9"/>
      <c r="N56" s="9"/>
    </row>
    <row r="57" spans="1:16" x14ac:dyDescent="0.35">
      <c r="A57" s="8"/>
      <c r="B57" s="3"/>
      <c r="C57" s="48"/>
      <c r="D57" s="49"/>
      <c r="E57" s="48"/>
      <c r="F57" s="48"/>
      <c r="G57" s="16" t="s">
        <v>120</v>
      </c>
      <c r="H57" s="50"/>
      <c r="I57" s="39">
        <f>SUM(I53:I56)</f>
        <v>1.511585648148151E-2</v>
      </c>
      <c r="J57" s="68"/>
      <c r="K57" s="52"/>
      <c r="L57" s="9"/>
      <c r="M57" s="9"/>
      <c r="N57" s="9"/>
    </row>
    <row r="58" spans="1:16" x14ac:dyDescent="0.35">
      <c r="A58" s="8">
        <v>1</v>
      </c>
      <c r="B58" s="3">
        <v>63</v>
      </c>
      <c r="C58" s="48">
        <v>69</v>
      </c>
      <c r="D58" s="49" t="s">
        <v>84</v>
      </c>
      <c r="E58" s="48">
        <v>2007</v>
      </c>
      <c r="F58" s="48" t="s">
        <v>4</v>
      </c>
      <c r="G58" s="50" t="s">
        <v>97</v>
      </c>
      <c r="H58" s="50" t="s">
        <v>106</v>
      </c>
      <c r="I58" s="9">
        <f t="shared" si="1"/>
        <v>3.0081018518518729E-3</v>
      </c>
      <c r="J58" s="68"/>
      <c r="K58" s="52">
        <v>5.0230324074074073E-2</v>
      </c>
      <c r="L58" s="9">
        <v>1.5451388888888888E-2</v>
      </c>
      <c r="M58" s="9">
        <v>1.388888888888889E-2</v>
      </c>
      <c r="N58" s="9">
        <v>4.72222222222222E-2</v>
      </c>
    </row>
    <row r="59" spans="1:16" x14ac:dyDescent="0.35">
      <c r="A59" s="8">
        <v>5</v>
      </c>
      <c r="B59" s="3">
        <v>70</v>
      </c>
      <c r="C59" s="48">
        <v>72</v>
      </c>
      <c r="D59" s="49" t="s">
        <v>87</v>
      </c>
      <c r="E59" s="48">
        <v>2010</v>
      </c>
      <c r="F59" s="48" t="s">
        <v>7</v>
      </c>
      <c r="G59" s="50" t="s">
        <v>97</v>
      </c>
      <c r="H59" s="50" t="s">
        <v>107</v>
      </c>
      <c r="I59" s="9">
        <f t="shared" si="1"/>
        <v>3.6168981481481052E-3</v>
      </c>
      <c r="J59" s="68"/>
      <c r="K59" s="52">
        <v>5.2922453703703708E-2</v>
      </c>
      <c r="L59" s="9">
        <v>1.5474537037037037E-2</v>
      </c>
      <c r="M59" s="9">
        <v>1.388888888888889E-2</v>
      </c>
      <c r="N59" s="9">
        <v>4.9305555555555602E-2</v>
      </c>
    </row>
    <row r="60" spans="1:16" x14ac:dyDescent="0.35">
      <c r="A60" s="8">
        <v>10</v>
      </c>
      <c r="B60" s="3">
        <v>69</v>
      </c>
      <c r="C60" s="48">
        <v>71</v>
      </c>
      <c r="D60" s="49" t="s">
        <v>86</v>
      </c>
      <c r="E60" s="48">
        <v>2010</v>
      </c>
      <c r="F60" s="48" t="s">
        <v>4</v>
      </c>
      <c r="G60" s="50" t="s">
        <v>97</v>
      </c>
      <c r="H60" s="50" t="s">
        <v>107</v>
      </c>
      <c r="I60" s="9">
        <f t="shared" si="1"/>
        <v>4.2430555555555693E-3</v>
      </c>
      <c r="J60" s="68"/>
      <c r="K60" s="52">
        <v>5.2854166666666667E-2</v>
      </c>
      <c r="L60" s="9">
        <v>1.5474537037037037E-2</v>
      </c>
      <c r="M60" s="9">
        <v>1.388888888888889E-2</v>
      </c>
      <c r="N60" s="9">
        <v>4.8611111111111098E-2</v>
      </c>
    </row>
    <row r="61" spans="1:16" x14ac:dyDescent="0.35">
      <c r="A61" s="8"/>
      <c r="B61" s="3"/>
      <c r="C61" s="48"/>
      <c r="D61" s="49"/>
      <c r="E61" s="48"/>
      <c r="F61" s="48"/>
      <c r="G61" s="4" t="s">
        <v>119</v>
      </c>
      <c r="H61" s="50"/>
      <c r="I61" s="52">
        <v>4.1011574074074075E-3</v>
      </c>
      <c r="J61" s="68"/>
      <c r="K61" s="52"/>
      <c r="L61" s="9"/>
      <c r="M61" s="9"/>
      <c r="N61" s="9"/>
    </row>
    <row r="62" spans="1:16" x14ac:dyDescent="0.35">
      <c r="A62" s="8"/>
      <c r="B62" s="3"/>
      <c r="C62" s="48"/>
      <c r="D62" s="49"/>
      <c r="E62" s="48"/>
      <c r="F62" s="48"/>
      <c r="G62" s="16" t="s">
        <v>120</v>
      </c>
      <c r="H62" s="50"/>
      <c r="I62" s="39">
        <f>SUM(I58:I61)</f>
        <v>1.4969212962962955E-2</v>
      </c>
      <c r="J62" s="68">
        <v>1</v>
      </c>
      <c r="K62" s="52"/>
      <c r="L62" s="9"/>
      <c r="M62" s="9"/>
      <c r="N62" s="9"/>
    </row>
    <row r="63" spans="1:16" x14ac:dyDescent="0.35">
      <c r="A63" s="8">
        <v>27</v>
      </c>
      <c r="B63" s="3">
        <v>62</v>
      </c>
      <c r="C63" s="48">
        <v>64</v>
      </c>
      <c r="D63" s="49" t="s">
        <v>79</v>
      </c>
      <c r="E63" s="48">
        <v>2009</v>
      </c>
      <c r="F63" s="48" t="s">
        <v>7</v>
      </c>
      <c r="G63" s="50" t="s">
        <v>95</v>
      </c>
      <c r="H63" s="50" t="s">
        <v>107</v>
      </c>
      <c r="I63" s="9">
        <f t="shared" si="1"/>
        <v>5.4988425925925968E-3</v>
      </c>
      <c r="J63" s="68"/>
      <c r="K63" s="52">
        <v>4.9248842592592594E-2</v>
      </c>
      <c r="L63" s="9">
        <v>1.5416666666666665E-2</v>
      </c>
      <c r="M63" s="9">
        <v>1.388888888888889E-2</v>
      </c>
      <c r="N63" s="9">
        <v>4.3749999999999997E-2</v>
      </c>
    </row>
    <row r="64" spans="1:16" x14ac:dyDescent="0.35">
      <c r="A64" s="8">
        <v>31</v>
      </c>
      <c r="B64" s="3">
        <v>61</v>
      </c>
      <c r="C64" s="48">
        <v>63</v>
      </c>
      <c r="D64" s="49" t="s">
        <v>78</v>
      </c>
      <c r="E64" s="48">
        <v>2009</v>
      </c>
      <c r="F64" s="48" t="s">
        <v>7</v>
      </c>
      <c r="G64" s="50" t="s">
        <v>95</v>
      </c>
      <c r="H64" s="50" t="s">
        <v>107</v>
      </c>
      <c r="I64" s="9">
        <f t="shared" si="1"/>
        <v>5.8206018518518129E-3</v>
      </c>
      <c r="J64" s="68"/>
      <c r="K64" s="52">
        <v>4.887615740740741E-2</v>
      </c>
      <c r="L64" s="9">
        <v>1.5416666666666665E-2</v>
      </c>
      <c r="M64" s="9">
        <v>1.388888888888889E-2</v>
      </c>
      <c r="N64" s="9">
        <v>4.3055555555555597E-2</v>
      </c>
    </row>
    <row r="65" spans="1:14" x14ac:dyDescent="0.35">
      <c r="A65" s="8">
        <v>56</v>
      </c>
      <c r="B65" s="3">
        <v>64</v>
      </c>
      <c r="C65" s="48">
        <v>62</v>
      </c>
      <c r="D65" s="49" t="s">
        <v>77</v>
      </c>
      <c r="E65" s="48">
        <v>2007</v>
      </c>
      <c r="F65" s="48" t="s">
        <v>4</v>
      </c>
      <c r="G65" s="50" t="s">
        <v>95</v>
      </c>
      <c r="H65" s="50" t="s">
        <v>106</v>
      </c>
      <c r="I65" s="9">
        <f t="shared" si="1"/>
        <v>7.9594907407407531E-3</v>
      </c>
      <c r="J65" s="68"/>
      <c r="K65" s="52">
        <v>5.0320601851851852E-2</v>
      </c>
      <c r="L65" s="9">
        <v>1.5405092592592592E-2</v>
      </c>
      <c r="M65" s="9">
        <v>1.388888888888889E-2</v>
      </c>
      <c r="N65" s="9">
        <v>4.2361111111111099E-2</v>
      </c>
    </row>
    <row r="66" spans="1:14" x14ac:dyDescent="0.35">
      <c r="A66" s="8"/>
      <c r="B66" s="3"/>
      <c r="C66" s="48"/>
      <c r="D66" s="49"/>
      <c r="E66" s="48"/>
      <c r="F66" s="48"/>
      <c r="G66" s="4" t="s">
        <v>119</v>
      </c>
      <c r="H66" s="50"/>
      <c r="I66" s="52">
        <v>6.7881944444444448E-3</v>
      </c>
      <c r="J66" s="68"/>
      <c r="K66" s="52"/>
      <c r="L66" s="9"/>
      <c r="M66" s="9"/>
      <c r="N66" s="9"/>
    </row>
    <row r="67" spans="1:14" x14ac:dyDescent="0.35">
      <c r="A67" s="8"/>
      <c r="B67" s="3"/>
      <c r="C67" s="48"/>
      <c r="D67" s="49"/>
      <c r="E67" s="48"/>
      <c r="F67" s="48"/>
      <c r="G67" s="16" t="s">
        <v>120</v>
      </c>
      <c r="H67" s="50"/>
      <c r="I67" s="39">
        <f>SUM(I63:I66)</f>
        <v>2.6067129629629607E-2</v>
      </c>
      <c r="J67" s="68">
        <v>10</v>
      </c>
      <c r="K67" s="52"/>
      <c r="L67" s="9"/>
      <c r="M67" s="9"/>
      <c r="N67" s="9"/>
    </row>
    <row r="68" spans="1:14" x14ac:dyDescent="0.35">
      <c r="A68" s="8">
        <v>29</v>
      </c>
      <c r="B68" s="3">
        <v>72</v>
      </c>
      <c r="C68" s="48">
        <v>73</v>
      </c>
      <c r="D68" s="49" t="s">
        <v>88</v>
      </c>
      <c r="E68" s="48">
        <v>2006</v>
      </c>
      <c r="F68" s="48" t="s">
        <v>7</v>
      </c>
      <c r="G68" s="50" t="s">
        <v>98</v>
      </c>
      <c r="H68" s="50" t="s">
        <v>106</v>
      </c>
      <c r="I68" s="9">
        <f t="shared" si="1"/>
        <v>5.7812500000000017E-3</v>
      </c>
      <c r="J68" s="68"/>
      <c r="K68" s="52">
        <v>5.5781250000000004E-2</v>
      </c>
      <c r="L68" s="9">
        <v>1.548611111111111E-2</v>
      </c>
      <c r="M68" s="9">
        <v>1.388888888888889E-2</v>
      </c>
      <c r="N68" s="9">
        <v>0.05</v>
      </c>
    </row>
    <row r="69" spans="1:14" x14ac:dyDescent="0.35">
      <c r="A69" s="8">
        <v>54</v>
      </c>
      <c r="B69" s="3">
        <v>75</v>
      </c>
      <c r="C69" s="48">
        <v>75</v>
      </c>
      <c r="D69" s="49" t="s">
        <v>89</v>
      </c>
      <c r="E69" s="48">
        <v>2009</v>
      </c>
      <c r="F69" s="48" t="s">
        <v>4</v>
      </c>
      <c r="G69" s="50" t="s">
        <v>98</v>
      </c>
      <c r="H69" s="50" t="s">
        <v>107</v>
      </c>
      <c r="I69" s="9">
        <f t="shared" si="1"/>
        <v>7.8842592592592506E-3</v>
      </c>
      <c r="J69" s="68"/>
      <c r="K69" s="52">
        <v>5.9273148148148151E-2</v>
      </c>
      <c r="L69" s="9">
        <v>1.5543981481481482E-2</v>
      </c>
      <c r="M69" s="9">
        <v>1.388888888888889E-2</v>
      </c>
      <c r="N69" s="9">
        <v>5.1388888888888901E-2</v>
      </c>
    </row>
    <row r="70" spans="1:14" x14ac:dyDescent="0.35">
      <c r="A70" s="8">
        <v>69</v>
      </c>
      <c r="B70" s="3">
        <v>76</v>
      </c>
      <c r="C70" s="48">
        <v>76</v>
      </c>
      <c r="D70" s="49" t="s">
        <v>90</v>
      </c>
      <c r="E70" s="48">
        <v>2011</v>
      </c>
      <c r="F70" s="48" t="s">
        <v>4</v>
      </c>
      <c r="G70" s="50" t="s">
        <v>98</v>
      </c>
      <c r="H70" s="50" t="s">
        <v>108</v>
      </c>
      <c r="I70" s="9">
        <f t="shared" si="1"/>
        <v>9.8298611111111503E-3</v>
      </c>
      <c r="J70" s="68"/>
      <c r="K70" s="52">
        <v>6.1913194444444451E-2</v>
      </c>
      <c r="L70" s="9">
        <v>1.5555555555555555E-2</v>
      </c>
      <c r="M70" s="9">
        <v>1.388888888888889E-2</v>
      </c>
      <c r="N70" s="9">
        <v>5.2083333333333301E-2</v>
      </c>
    </row>
    <row r="71" spans="1:14" x14ac:dyDescent="0.35">
      <c r="A71" s="8"/>
      <c r="B71" s="3"/>
      <c r="C71" s="48"/>
      <c r="D71" s="49"/>
      <c r="E71" s="48"/>
      <c r="F71" s="48"/>
      <c r="G71" s="4" t="s">
        <v>119</v>
      </c>
      <c r="H71" s="50"/>
      <c r="I71" s="52">
        <v>8.6262731481481485E-3</v>
      </c>
      <c r="J71" s="68"/>
      <c r="K71" s="52"/>
      <c r="L71" s="9"/>
      <c r="M71" s="9"/>
      <c r="N71" s="9"/>
    </row>
    <row r="72" spans="1:14" x14ac:dyDescent="0.35">
      <c r="A72" s="8"/>
      <c r="B72" s="3"/>
      <c r="C72" s="48"/>
      <c r="D72" s="49"/>
      <c r="E72" s="48"/>
      <c r="F72" s="48"/>
      <c r="G72" s="16" t="s">
        <v>120</v>
      </c>
      <c r="H72" s="50"/>
      <c r="I72" s="39">
        <f>SUM(I68:I71)</f>
        <v>3.2121643518518553E-2</v>
      </c>
      <c r="J72" s="68">
        <v>19</v>
      </c>
      <c r="K72" s="52"/>
      <c r="L72" s="9"/>
      <c r="M72" s="9"/>
      <c r="N72" s="9"/>
    </row>
    <row r="73" spans="1:14" x14ac:dyDescent="0.35">
      <c r="A73" s="8">
        <v>32</v>
      </c>
      <c r="B73" s="3">
        <v>20</v>
      </c>
      <c r="C73" s="48">
        <v>21</v>
      </c>
      <c r="D73" s="49" t="s">
        <v>32</v>
      </c>
      <c r="E73" s="48">
        <v>2008</v>
      </c>
      <c r="F73" s="48" t="s">
        <v>4</v>
      </c>
      <c r="G73" s="4" t="s">
        <v>51</v>
      </c>
      <c r="H73" s="50" t="s">
        <v>106</v>
      </c>
      <c r="I73" s="9">
        <f t="shared" si="1"/>
        <v>5.9803240740740633E-3</v>
      </c>
      <c r="J73" s="68"/>
      <c r="K73" s="52">
        <v>1.9869212962962964E-2</v>
      </c>
      <c r="L73" s="9">
        <v>8.4490740740740741E-3</v>
      </c>
      <c r="M73" s="9">
        <v>6.9444444444444449E-3</v>
      </c>
      <c r="N73" s="9">
        <v>1.38888888888889E-2</v>
      </c>
    </row>
    <row r="74" spans="1:14" x14ac:dyDescent="0.35">
      <c r="A74" s="8">
        <v>38</v>
      </c>
      <c r="B74" s="3">
        <v>23</v>
      </c>
      <c r="C74" s="48">
        <v>24</v>
      </c>
      <c r="D74" s="49" t="s">
        <v>35</v>
      </c>
      <c r="E74" s="48">
        <v>2010</v>
      </c>
      <c r="F74" s="48" t="s">
        <v>7</v>
      </c>
      <c r="G74" s="4" t="s">
        <v>51</v>
      </c>
      <c r="H74" s="50" t="s">
        <v>107</v>
      </c>
      <c r="I74" s="9">
        <f t="shared" ref="I74:I100" si="2">K74-N74</f>
        <v>6.5462962962963209E-3</v>
      </c>
      <c r="J74" s="68"/>
      <c r="K74" s="52">
        <v>2.2518518518518521E-2</v>
      </c>
      <c r="L74" s="9">
        <v>8.5532407407407415E-3</v>
      </c>
      <c r="M74" s="9">
        <v>6.9444444444444449E-3</v>
      </c>
      <c r="N74" s="9">
        <v>1.59722222222222E-2</v>
      </c>
    </row>
    <row r="75" spans="1:14" x14ac:dyDescent="0.35">
      <c r="A75" s="8">
        <v>40</v>
      </c>
      <c r="B75" s="3">
        <v>21</v>
      </c>
      <c r="C75" s="48">
        <v>22</v>
      </c>
      <c r="D75" s="49" t="s">
        <v>33</v>
      </c>
      <c r="E75" s="48">
        <v>2009</v>
      </c>
      <c r="F75" s="48" t="s">
        <v>7</v>
      </c>
      <c r="G75" s="4" t="s">
        <v>51</v>
      </c>
      <c r="H75" s="50" t="s">
        <v>107</v>
      </c>
      <c r="I75" s="9">
        <f t="shared" si="2"/>
        <v>6.6898148148148481E-3</v>
      </c>
      <c r="J75" s="68"/>
      <c r="K75" s="52">
        <v>2.1273148148148149E-2</v>
      </c>
      <c r="L75" s="9">
        <v>8.4722222222222213E-3</v>
      </c>
      <c r="M75" s="9">
        <v>6.9444444444444449E-3</v>
      </c>
      <c r="N75" s="9">
        <v>1.4583333333333301E-2</v>
      </c>
    </row>
    <row r="76" spans="1:14" x14ac:dyDescent="0.35">
      <c r="A76" s="8"/>
      <c r="B76" s="3"/>
      <c r="C76" s="48"/>
      <c r="D76" s="49"/>
      <c r="E76" s="48"/>
      <c r="F76" s="48"/>
      <c r="G76" s="4" t="s">
        <v>119</v>
      </c>
      <c r="H76" s="50"/>
      <c r="I76" s="52">
        <v>6.7725694444444448E-3</v>
      </c>
      <c r="J76" s="68"/>
      <c r="K76" s="52"/>
      <c r="L76" s="9"/>
      <c r="M76" s="9"/>
      <c r="N76" s="9"/>
    </row>
    <row r="77" spans="1:14" x14ac:dyDescent="0.35">
      <c r="A77" s="8"/>
      <c r="B77" s="3"/>
      <c r="C77" s="48"/>
      <c r="D77" s="49"/>
      <c r="E77" s="48"/>
      <c r="F77" s="48"/>
      <c r="G77" s="16" t="s">
        <v>120</v>
      </c>
      <c r="H77" s="50"/>
      <c r="I77" s="39">
        <f>SUM(I73:I76)</f>
        <v>2.5989004629629678E-2</v>
      </c>
      <c r="J77" s="68">
        <v>9</v>
      </c>
      <c r="K77" s="52"/>
      <c r="L77" s="9"/>
      <c r="M77" s="9"/>
      <c r="N77" s="9"/>
    </row>
    <row r="78" spans="1:14" x14ac:dyDescent="0.35">
      <c r="A78" s="8">
        <v>7</v>
      </c>
      <c r="B78" s="3">
        <v>11</v>
      </c>
      <c r="C78" s="48">
        <v>14</v>
      </c>
      <c r="D78" s="49" t="s">
        <v>116</v>
      </c>
      <c r="E78" s="48">
        <v>2009</v>
      </c>
      <c r="F78" s="48" t="s">
        <v>4</v>
      </c>
      <c r="G78" s="50" t="s">
        <v>30</v>
      </c>
      <c r="H78" s="50" t="s">
        <v>107</v>
      </c>
      <c r="I78" s="9">
        <f t="shared" si="2"/>
        <v>3.7268518518518493E-3</v>
      </c>
      <c r="J78" s="68"/>
      <c r="K78" s="52">
        <v>1.275462962962963E-2</v>
      </c>
      <c r="L78" s="9">
        <v>5.2777777777777779E-3</v>
      </c>
      <c r="M78" s="9">
        <v>3.4722222222222225E-3</v>
      </c>
      <c r="N78" s="9">
        <v>9.0277777777777804E-3</v>
      </c>
    </row>
    <row r="79" spans="1:14" x14ac:dyDescent="0.35">
      <c r="A79" s="8">
        <v>11</v>
      </c>
      <c r="B79" s="3">
        <v>10</v>
      </c>
      <c r="C79" s="48">
        <v>13</v>
      </c>
      <c r="D79" s="49" t="s">
        <v>17</v>
      </c>
      <c r="E79" s="48">
        <v>2007</v>
      </c>
      <c r="F79" s="48" t="s">
        <v>4</v>
      </c>
      <c r="G79" s="50" t="s">
        <v>30</v>
      </c>
      <c r="H79" s="50" t="s">
        <v>106</v>
      </c>
      <c r="I79" s="9">
        <f t="shared" si="2"/>
        <v>4.2731481481481509E-3</v>
      </c>
      <c r="J79" s="68"/>
      <c r="K79" s="52">
        <v>1.2606481481481481E-2</v>
      </c>
      <c r="L79" s="9">
        <v>5.2430555555555555E-3</v>
      </c>
      <c r="M79" s="9">
        <v>3.4722222222222225E-3</v>
      </c>
      <c r="N79" s="9">
        <v>8.3333333333333297E-3</v>
      </c>
    </row>
    <row r="80" spans="1:14" x14ac:dyDescent="0.35">
      <c r="A80" s="8">
        <v>22</v>
      </c>
      <c r="B80" s="3">
        <v>15</v>
      </c>
      <c r="C80" s="48">
        <v>16</v>
      </c>
      <c r="D80" s="49" t="s">
        <v>19</v>
      </c>
      <c r="E80" s="48">
        <v>2013</v>
      </c>
      <c r="F80" s="48" t="s">
        <v>7</v>
      </c>
      <c r="G80" s="50" t="s">
        <v>30</v>
      </c>
      <c r="H80" s="50" t="s">
        <v>108</v>
      </c>
      <c r="I80" s="9">
        <f t="shared" si="2"/>
        <v>5.019675925925891E-3</v>
      </c>
      <c r="J80" s="68"/>
      <c r="K80" s="52">
        <v>1.5436342592592592E-2</v>
      </c>
      <c r="L80" s="9">
        <v>5.3356481481481484E-3</v>
      </c>
      <c r="M80" s="9">
        <v>3.4722222222222225E-3</v>
      </c>
      <c r="N80" s="9">
        <v>1.0416666666666701E-2</v>
      </c>
    </row>
    <row r="81" spans="1:14" x14ac:dyDescent="0.35">
      <c r="A81" s="8"/>
      <c r="B81" s="3"/>
      <c r="C81" s="48"/>
      <c r="D81" s="49"/>
      <c r="E81" s="48"/>
      <c r="F81" s="48"/>
      <c r="G81" s="4" t="s">
        <v>119</v>
      </c>
      <c r="H81" s="50"/>
      <c r="I81" s="52">
        <v>4.8778935185185184E-3</v>
      </c>
      <c r="J81" s="68"/>
      <c r="K81" s="52"/>
      <c r="L81" s="9"/>
      <c r="M81" s="9"/>
      <c r="N81" s="9"/>
    </row>
    <row r="82" spans="1:14" x14ac:dyDescent="0.35">
      <c r="A82" s="8"/>
      <c r="B82" s="3"/>
      <c r="C82" s="48"/>
      <c r="D82" s="49"/>
      <c r="E82" s="48"/>
      <c r="F82" s="48"/>
      <c r="G82" s="16" t="s">
        <v>120</v>
      </c>
      <c r="H82" s="50"/>
      <c r="I82" s="39">
        <f>SUM(I78:I81)</f>
        <v>1.789756944444441E-2</v>
      </c>
      <c r="J82" s="68">
        <v>4</v>
      </c>
      <c r="K82" s="52"/>
      <c r="L82" s="9"/>
      <c r="M82" s="9"/>
      <c r="N82" s="9"/>
    </row>
    <row r="83" spans="1:14" x14ac:dyDescent="0.35">
      <c r="A83" s="8">
        <v>17</v>
      </c>
      <c r="B83" s="3">
        <v>1</v>
      </c>
      <c r="C83" s="48">
        <v>1</v>
      </c>
      <c r="D83" s="49" t="s">
        <v>3</v>
      </c>
      <c r="E83" s="48">
        <v>2007</v>
      </c>
      <c r="F83" s="48" t="s">
        <v>4</v>
      </c>
      <c r="G83" s="50" t="s">
        <v>26</v>
      </c>
      <c r="H83" s="50" t="s">
        <v>106</v>
      </c>
      <c r="I83" s="9">
        <f t="shared" si="2"/>
        <v>4.7708333333333335E-3</v>
      </c>
      <c r="J83" s="68"/>
      <c r="K83" s="52">
        <v>4.7708333333333335E-3</v>
      </c>
      <c r="L83" s="9">
        <v>1.770833333333333E-3</v>
      </c>
      <c r="M83" s="9"/>
      <c r="N83" s="9">
        <v>0</v>
      </c>
    </row>
    <row r="84" spans="1:14" x14ac:dyDescent="0.35">
      <c r="A84" s="8">
        <v>61</v>
      </c>
      <c r="B84" s="3">
        <v>5</v>
      </c>
      <c r="C84" s="48">
        <v>4</v>
      </c>
      <c r="D84" s="49" t="s">
        <v>8</v>
      </c>
      <c r="E84" s="48">
        <v>2010</v>
      </c>
      <c r="F84" s="48" t="s">
        <v>7</v>
      </c>
      <c r="G84" s="50" t="s">
        <v>26</v>
      </c>
      <c r="H84" s="50" t="s">
        <v>107</v>
      </c>
      <c r="I84" s="9">
        <f t="shared" si="2"/>
        <v>8.5081018518518552E-3</v>
      </c>
      <c r="J84" s="68"/>
      <c r="K84" s="52">
        <v>1.0591435185185185E-2</v>
      </c>
      <c r="L84" s="9">
        <v>1.9097222222222219E-3</v>
      </c>
      <c r="M84" s="9"/>
      <c r="N84" s="9">
        <v>2.0833333333333298E-3</v>
      </c>
    </row>
    <row r="85" spans="1:14" x14ac:dyDescent="0.35">
      <c r="A85" s="8">
        <v>67</v>
      </c>
      <c r="B85" s="3">
        <v>3</v>
      </c>
      <c r="C85" s="48">
        <v>2</v>
      </c>
      <c r="D85" s="49" t="s">
        <v>5</v>
      </c>
      <c r="E85" s="48">
        <v>2007</v>
      </c>
      <c r="F85" s="48" t="s">
        <v>4</v>
      </c>
      <c r="G85" s="50" t="s">
        <v>26</v>
      </c>
      <c r="H85" s="50" t="s">
        <v>106</v>
      </c>
      <c r="I85" s="9">
        <f t="shared" si="2"/>
        <v>9.1168981481481483E-3</v>
      </c>
      <c r="J85" s="68"/>
      <c r="K85" s="52">
        <v>9.811342592592592E-3</v>
      </c>
      <c r="L85" s="9">
        <v>1.7824074074074072E-3</v>
      </c>
      <c r="M85" s="9"/>
      <c r="N85" s="9">
        <v>6.9444444444444447E-4</v>
      </c>
    </row>
    <row r="86" spans="1:14" x14ac:dyDescent="0.35">
      <c r="A86" s="8"/>
      <c r="B86" s="3"/>
      <c r="C86" s="48"/>
      <c r="D86" s="49"/>
      <c r="E86" s="48"/>
      <c r="F86" s="48"/>
      <c r="G86" s="4" t="s">
        <v>119</v>
      </c>
      <c r="H86" s="50"/>
      <c r="I86" s="52">
        <v>8.2662037037037044E-3</v>
      </c>
      <c r="J86" s="68"/>
      <c r="K86" s="52"/>
      <c r="L86" s="9"/>
      <c r="M86" s="9"/>
      <c r="N86" s="9"/>
    </row>
    <row r="87" spans="1:14" x14ac:dyDescent="0.35">
      <c r="A87" s="8"/>
      <c r="B87" s="3"/>
      <c r="C87" s="48"/>
      <c r="D87" s="49"/>
      <c r="E87" s="48"/>
      <c r="F87" s="48"/>
      <c r="G87" s="16" t="s">
        <v>120</v>
      </c>
      <c r="H87" s="50"/>
      <c r="I87" s="39">
        <f>SUM(I83:I86)</f>
        <v>3.0662037037037043E-2</v>
      </c>
      <c r="J87" s="68">
        <v>17</v>
      </c>
      <c r="K87" s="52"/>
      <c r="L87" s="9"/>
      <c r="M87" s="9"/>
      <c r="N87" s="9"/>
    </row>
    <row r="88" spans="1:14" x14ac:dyDescent="0.35">
      <c r="A88" s="8">
        <v>44</v>
      </c>
      <c r="B88" s="3">
        <v>58</v>
      </c>
      <c r="C88" s="48">
        <v>60</v>
      </c>
      <c r="D88" s="55" t="s">
        <v>70</v>
      </c>
      <c r="E88" s="56">
        <v>2008</v>
      </c>
      <c r="F88" s="48" t="s">
        <v>4</v>
      </c>
      <c r="G88" s="50" t="s">
        <v>75</v>
      </c>
      <c r="H88" s="50" t="s">
        <v>108</v>
      </c>
      <c r="I88" s="9">
        <f t="shared" si="2"/>
        <v>6.9942129629629798E-3</v>
      </c>
      <c r="J88" s="68"/>
      <c r="K88" s="52">
        <v>4.7966435185185181E-2</v>
      </c>
      <c r="L88" s="9">
        <v>1.5393518518518518E-2</v>
      </c>
      <c r="M88" s="9">
        <v>1.388888888888889E-2</v>
      </c>
      <c r="N88" s="9">
        <v>4.0972222222222202E-2</v>
      </c>
    </row>
    <row r="89" spans="1:14" x14ac:dyDescent="0.35">
      <c r="A89" s="8">
        <v>49</v>
      </c>
      <c r="B89" s="3">
        <v>57</v>
      </c>
      <c r="C89" s="48">
        <v>59</v>
      </c>
      <c r="D89" s="49" t="s">
        <v>113</v>
      </c>
      <c r="E89" s="48">
        <v>2011</v>
      </c>
      <c r="F89" s="48" t="s">
        <v>7</v>
      </c>
      <c r="G89" s="50" t="s">
        <v>75</v>
      </c>
      <c r="H89" s="50" t="s">
        <v>108</v>
      </c>
      <c r="I89" s="9">
        <f t="shared" si="2"/>
        <v>7.6400462962962767E-3</v>
      </c>
      <c r="J89" s="68"/>
      <c r="K89" s="52">
        <v>4.7917824074074078E-2</v>
      </c>
      <c r="L89" s="9">
        <v>1.5393518518518518E-2</v>
      </c>
      <c r="M89" s="9">
        <v>1.388888888888889E-2</v>
      </c>
      <c r="N89" s="9">
        <v>4.0277777777777801E-2</v>
      </c>
    </row>
    <row r="90" spans="1:14" x14ac:dyDescent="0.35">
      <c r="A90" s="8">
        <v>52</v>
      </c>
      <c r="B90" s="3">
        <v>55</v>
      </c>
      <c r="C90" s="48">
        <v>57</v>
      </c>
      <c r="D90" s="49" t="s">
        <v>111</v>
      </c>
      <c r="E90" s="48">
        <v>2013</v>
      </c>
      <c r="F90" s="48" t="s">
        <v>7</v>
      </c>
      <c r="G90" s="50" t="s">
        <v>75</v>
      </c>
      <c r="H90" s="50" t="s">
        <v>106</v>
      </c>
      <c r="I90" s="9">
        <f t="shared" si="2"/>
        <v>7.809027777777762E-3</v>
      </c>
      <c r="J90" s="68"/>
      <c r="K90" s="52">
        <v>4.6697916666666665E-2</v>
      </c>
      <c r="L90" s="9">
        <v>1.5300925925925926E-2</v>
      </c>
      <c r="M90" s="9">
        <v>1.388888888888889E-2</v>
      </c>
      <c r="N90" s="9">
        <v>3.8888888888888903E-2</v>
      </c>
    </row>
    <row r="91" spans="1:14" x14ac:dyDescent="0.35">
      <c r="A91" s="8"/>
      <c r="B91" s="3"/>
      <c r="C91" s="48"/>
      <c r="D91" s="49"/>
      <c r="E91" s="48"/>
      <c r="F91" s="48"/>
      <c r="G91" s="4" t="s">
        <v>119</v>
      </c>
      <c r="H91" s="50"/>
      <c r="I91" s="52">
        <v>7.6797453703703715E-3</v>
      </c>
      <c r="J91" s="68"/>
      <c r="K91" s="52"/>
      <c r="L91" s="9"/>
      <c r="M91" s="9"/>
      <c r="N91" s="9"/>
    </row>
    <row r="92" spans="1:14" x14ac:dyDescent="0.35">
      <c r="A92" s="8"/>
      <c r="B92" s="3"/>
      <c r="C92" s="48"/>
      <c r="D92" s="49"/>
      <c r="E92" s="48"/>
      <c r="F92" s="48"/>
      <c r="G92" s="16" t="s">
        <v>120</v>
      </c>
      <c r="H92" s="50"/>
      <c r="I92" s="39">
        <f>SUM(I88:I91)</f>
        <v>3.012303240740739E-2</v>
      </c>
      <c r="J92" s="68">
        <v>15</v>
      </c>
      <c r="K92" s="52"/>
      <c r="L92" s="9"/>
      <c r="M92" s="9"/>
      <c r="N92" s="9"/>
    </row>
    <row r="93" spans="1:14" x14ac:dyDescent="0.35">
      <c r="A93" s="8">
        <v>21</v>
      </c>
      <c r="B93" s="3">
        <v>73</v>
      </c>
      <c r="C93" s="48">
        <v>78</v>
      </c>
      <c r="D93" s="49" t="s">
        <v>92</v>
      </c>
      <c r="E93" s="48">
        <v>2006</v>
      </c>
      <c r="F93" s="48" t="s">
        <v>4</v>
      </c>
      <c r="G93" s="50" t="s">
        <v>99</v>
      </c>
      <c r="H93" s="50" t="s">
        <v>106</v>
      </c>
      <c r="I93" s="9">
        <f t="shared" si="2"/>
        <v>5.0081018518518747E-3</v>
      </c>
      <c r="J93" s="68"/>
      <c r="K93" s="52">
        <v>5.8480324074074073E-2</v>
      </c>
      <c r="L93" s="9">
        <v>1.5567129629629629E-2</v>
      </c>
      <c r="M93" s="9">
        <v>1.388888888888889E-2</v>
      </c>
      <c r="N93" s="9">
        <v>5.3472222222222199E-2</v>
      </c>
    </row>
    <row r="94" spans="1:14" x14ac:dyDescent="0.35">
      <c r="A94" s="8">
        <v>28</v>
      </c>
      <c r="B94" s="3">
        <v>74</v>
      </c>
      <c r="C94" s="48">
        <v>77</v>
      </c>
      <c r="D94" s="49" t="s">
        <v>91</v>
      </c>
      <c r="E94" s="48">
        <v>2006</v>
      </c>
      <c r="F94" s="48" t="s">
        <v>4</v>
      </c>
      <c r="G94" s="50" t="s">
        <v>99</v>
      </c>
      <c r="H94" s="50" t="s">
        <v>106</v>
      </c>
      <c r="I94" s="9">
        <f t="shared" si="2"/>
        <v>5.7766203703703486E-3</v>
      </c>
      <c r="J94" s="68"/>
      <c r="K94" s="52">
        <v>5.8554398148148147E-2</v>
      </c>
      <c r="L94" s="9">
        <v>1.5555555555555555E-2</v>
      </c>
      <c r="M94" s="9">
        <v>1.388888888888889E-2</v>
      </c>
      <c r="N94" s="9">
        <v>5.2777777777777798E-2</v>
      </c>
    </row>
    <row r="95" spans="1:14" x14ac:dyDescent="0.35">
      <c r="A95" s="8">
        <v>72</v>
      </c>
      <c r="B95" s="3">
        <v>77</v>
      </c>
      <c r="C95" s="48">
        <v>79</v>
      </c>
      <c r="D95" s="49" t="s">
        <v>93</v>
      </c>
      <c r="E95" s="48">
        <v>2007</v>
      </c>
      <c r="F95" s="48" t="s">
        <v>7</v>
      </c>
      <c r="G95" s="50" t="s">
        <v>99</v>
      </c>
      <c r="H95" s="50" t="s">
        <v>106</v>
      </c>
      <c r="I95" s="9">
        <f t="shared" si="2"/>
        <v>1.1105324074074031E-2</v>
      </c>
      <c r="J95" s="68"/>
      <c r="K95" s="52">
        <v>6.5271990740740735E-2</v>
      </c>
      <c r="L95" s="9">
        <v>1.5659722222222221E-2</v>
      </c>
      <c r="M95" s="9">
        <v>1.388888888888889E-2</v>
      </c>
      <c r="N95" s="9">
        <v>5.4166666666666703E-2</v>
      </c>
    </row>
    <row r="96" spans="1:14" x14ac:dyDescent="0.35">
      <c r="A96" s="8"/>
      <c r="B96" s="3"/>
      <c r="C96" s="48"/>
      <c r="D96" s="49"/>
      <c r="E96" s="48"/>
      <c r="F96" s="48"/>
      <c r="G96" s="4" t="s">
        <v>119</v>
      </c>
      <c r="H96" s="50"/>
      <c r="I96" s="52">
        <v>7.5269675925925929E-3</v>
      </c>
      <c r="J96" s="68"/>
      <c r="K96" s="52"/>
      <c r="L96" s="9"/>
      <c r="M96" s="9"/>
      <c r="N96" s="9"/>
    </row>
    <row r="97" spans="1:14" x14ac:dyDescent="0.35">
      <c r="A97" s="8"/>
      <c r="B97" s="3"/>
      <c r="C97" s="48"/>
      <c r="D97" s="49"/>
      <c r="E97" s="48"/>
      <c r="F97" s="48"/>
      <c r="G97" s="16" t="s">
        <v>120</v>
      </c>
      <c r="H97" s="50"/>
      <c r="I97" s="39">
        <f>SUM(I93:I96)</f>
        <v>2.9417013888888847E-2</v>
      </c>
      <c r="J97" s="68">
        <v>14</v>
      </c>
      <c r="K97" s="52"/>
      <c r="L97" s="9"/>
      <c r="M97" s="9"/>
      <c r="N97" s="9"/>
    </row>
    <row r="98" spans="1:14" x14ac:dyDescent="0.35">
      <c r="A98" s="8">
        <v>36</v>
      </c>
      <c r="B98" s="3">
        <v>7</v>
      </c>
      <c r="C98" s="48">
        <v>9</v>
      </c>
      <c r="D98" s="49" t="s">
        <v>13</v>
      </c>
      <c r="E98" s="48">
        <v>2007</v>
      </c>
      <c r="F98" s="48" t="s">
        <v>4</v>
      </c>
      <c r="G98" s="50" t="s">
        <v>29</v>
      </c>
      <c r="H98" s="50" t="s">
        <v>106</v>
      </c>
      <c r="I98" s="9">
        <f t="shared" si="2"/>
        <v>6.2071759259259198E-3</v>
      </c>
      <c r="J98" s="70"/>
      <c r="K98" s="52">
        <v>1.176273148148148E-2</v>
      </c>
      <c r="L98" s="9"/>
      <c r="M98" s="9"/>
      <c r="N98" s="9">
        <v>5.5555555555555601E-3</v>
      </c>
    </row>
    <row r="99" spans="1:14" x14ac:dyDescent="0.35">
      <c r="A99" s="8">
        <v>59</v>
      </c>
      <c r="B99" s="3">
        <v>14</v>
      </c>
      <c r="C99" s="48">
        <v>11</v>
      </c>
      <c r="D99" s="49" t="s">
        <v>15</v>
      </c>
      <c r="E99" s="48">
        <v>2007</v>
      </c>
      <c r="F99" s="48" t="s">
        <v>7</v>
      </c>
      <c r="G99" s="50" t="s">
        <v>29</v>
      </c>
      <c r="H99" s="50" t="s">
        <v>106</v>
      </c>
      <c r="I99" s="9">
        <f t="shared" si="2"/>
        <v>8.4305555555555592E-3</v>
      </c>
      <c r="J99" s="68"/>
      <c r="K99" s="52">
        <v>1.5375E-2</v>
      </c>
      <c r="L99" s="9">
        <v>5.208333333333333E-3</v>
      </c>
      <c r="M99" s="9">
        <v>3.4722222222222225E-3</v>
      </c>
      <c r="N99" s="9">
        <v>6.9444444444444397E-3</v>
      </c>
    </row>
    <row r="100" spans="1:14" x14ac:dyDescent="0.35">
      <c r="A100" s="8">
        <v>63</v>
      </c>
      <c r="B100" s="3">
        <v>16</v>
      </c>
      <c r="C100" s="48">
        <v>12</v>
      </c>
      <c r="D100" s="49" t="s">
        <v>16</v>
      </c>
      <c r="E100" s="48">
        <v>2010</v>
      </c>
      <c r="F100" s="48" t="s">
        <v>7</v>
      </c>
      <c r="G100" s="50" t="s">
        <v>29</v>
      </c>
      <c r="H100" s="50" t="s">
        <v>107</v>
      </c>
      <c r="I100" s="9">
        <f t="shared" si="2"/>
        <v>8.5960648148148168E-3</v>
      </c>
      <c r="J100" s="68"/>
      <c r="K100" s="52">
        <v>1.6234953703703706E-2</v>
      </c>
      <c r="L100" s="9">
        <v>5.2314814814814819E-3</v>
      </c>
      <c r="M100" s="9">
        <v>3.4722222222222225E-3</v>
      </c>
      <c r="N100" s="9">
        <v>7.6388888888888904E-3</v>
      </c>
    </row>
    <row r="101" spans="1:14" x14ac:dyDescent="0.35">
      <c r="A101" s="8"/>
      <c r="B101" s="3"/>
      <c r="C101" s="48"/>
      <c r="D101" s="49"/>
      <c r="E101" s="48"/>
      <c r="F101" s="48"/>
      <c r="G101" s="4" t="s">
        <v>119</v>
      </c>
      <c r="H101" s="50"/>
      <c r="I101" s="52">
        <v>7.2302083333333341E-3</v>
      </c>
      <c r="J101" s="68"/>
      <c r="K101" s="52"/>
      <c r="L101" s="9"/>
      <c r="M101" s="9"/>
      <c r="N101" s="9"/>
    </row>
    <row r="102" spans="1:14" x14ac:dyDescent="0.35">
      <c r="A102" s="8"/>
      <c r="B102" s="3"/>
      <c r="C102" s="48"/>
      <c r="D102" s="49"/>
      <c r="E102" s="48"/>
      <c r="F102" s="48"/>
      <c r="G102" s="16" t="s">
        <v>120</v>
      </c>
      <c r="H102" s="50"/>
      <c r="I102" s="39">
        <f>SUM(I98:I101)</f>
        <v>3.0464004629629629E-2</v>
      </c>
      <c r="J102" s="68">
        <v>16</v>
      </c>
      <c r="K102" s="52"/>
      <c r="L102" s="9"/>
      <c r="M102" s="9"/>
      <c r="N102" s="9"/>
    </row>
    <row r="103" spans="1:14" x14ac:dyDescent="0.35">
      <c r="L103" s="11">
        <v>6.9942129629629632E-2</v>
      </c>
      <c r="M103" s="11">
        <v>6.5972222222222224E-2</v>
      </c>
    </row>
    <row r="104" spans="1:14" x14ac:dyDescent="0.35">
      <c r="L104" s="11">
        <v>6.9942129629629632E-2</v>
      </c>
      <c r="M104" s="11">
        <v>6.5972222222222224E-2</v>
      </c>
    </row>
    <row r="105" spans="1:14" x14ac:dyDescent="0.35">
      <c r="L105" s="11">
        <v>7.0405092592592589E-2</v>
      </c>
      <c r="M105" s="11">
        <v>6.5972222222222224E-2</v>
      </c>
    </row>
    <row r="106" spans="1:14" x14ac:dyDescent="0.35">
      <c r="C106" s="25"/>
      <c r="D106" s="25"/>
      <c r="E106" s="25"/>
      <c r="G106" s="1"/>
      <c r="H106" s="1"/>
      <c r="J106" s="72"/>
    </row>
    <row r="107" spans="1:14" x14ac:dyDescent="0.35">
      <c r="L107" s="11">
        <v>7.2928240740740738E-2</v>
      </c>
      <c r="M107" s="11">
        <v>6.9444444444444448E-2</v>
      </c>
    </row>
    <row r="108" spans="1:14" x14ac:dyDescent="0.35">
      <c r="L108" s="11">
        <v>7.3067129629629621E-2</v>
      </c>
      <c r="M108" s="11">
        <v>6.9444444444444448E-2</v>
      </c>
    </row>
    <row r="109" spans="1:14" x14ac:dyDescent="0.35">
      <c r="L109" s="11">
        <v>7.3368055555555547E-2</v>
      </c>
      <c r="M109" s="11">
        <v>6.9444444444444448E-2</v>
      </c>
    </row>
    <row r="110" spans="1:14" x14ac:dyDescent="0.35">
      <c r="L110" s="11">
        <v>7.3460648148148136E-2</v>
      </c>
      <c r="M110" s="11">
        <v>6.9444444444444448E-2</v>
      </c>
    </row>
    <row r="111" spans="1:14" x14ac:dyDescent="0.35">
      <c r="L111" s="11">
        <v>7.3796296296296304E-2</v>
      </c>
      <c r="M111" s="11">
        <v>6.9444444444444448E-2</v>
      </c>
    </row>
    <row r="112" spans="1:14" x14ac:dyDescent="0.35">
      <c r="L112" s="11">
        <v>7.3935185185185187E-2</v>
      </c>
      <c r="M112" s="11">
        <v>6.9444444444444448E-2</v>
      </c>
    </row>
    <row r="113" spans="3:13" x14ac:dyDescent="0.35">
      <c r="C113" s="25"/>
      <c r="D113" s="25"/>
      <c r="E113" s="25"/>
      <c r="F113" s="28"/>
      <c r="G113" s="1"/>
      <c r="H113" s="1"/>
      <c r="J113" s="72"/>
    </row>
    <row r="114" spans="3:13" x14ac:dyDescent="0.35">
      <c r="L114" s="11">
        <v>7.7337962962962969E-2</v>
      </c>
      <c r="M114" s="11">
        <v>7.2916666666666657E-2</v>
      </c>
    </row>
    <row r="115" spans="3:13" x14ac:dyDescent="0.35">
      <c r="L115" s="11">
        <v>7.7499999999999999E-2</v>
      </c>
      <c r="M115" s="11">
        <v>7.2916666666666657E-2</v>
      </c>
    </row>
    <row r="116" spans="3:13" x14ac:dyDescent="0.35">
      <c r="L116" s="11">
        <v>7.7662037037037043E-2</v>
      </c>
      <c r="M116" s="11">
        <v>7.2916666666666657E-2</v>
      </c>
    </row>
    <row r="117" spans="3:13" x14ac:dyDescent="0.35">
      <c r="L117" s="11">
        <v>7.7662037037037043E-2</v>
      </c>
      <c r="M117" s="11">
        <v>7.2916666666666657E-2</v>
      </c>
    </row>
    <row r="118" spans="3:13" x14ac:dyDescent="0.35">
      <c r="L118" s="11">
        <v>7.8217592592592589E-2</v>
      </c>
      <c r="M118" s="11">
        <v>7.2916666666666657E-2</v>
      </c>
    </row>
    <row r="119" spans="3:13" x14ac:dyDescent="0.35">
      <c r="L119" s="11">
        <v>7.8229166666666669E-2</v>
      </c>
      <c r="M119" s="11">
        <v>7.2916666666666657E-2</v>
      </c>
    </row>
    <row r="120" spans="3:13" x14ac:dyDescent="0.35">
      <c r="L120" s="11">
        <v>7.8229166666666669E-2</v>
      </c>
      <c r="M120" s="11">
        <v>7.2916666666666657E-2</v>
      </c>
    </row>
    <row r="121" spans="3:13" x14ac:dyDescent="0.35">
      <c r="L121" s="11">
        <v>7.8645833333333331E-2</v>
      </c>
      <c r="M121" s="11">
        <v>7.2916666666666657E-2</v>
      </c>
    </row>
    <row r="122" spans="3:13" x14ac:dyDescent="0.35">
      <c r="C122" s="25"/>
      <c r="D122" s="25"/>
      <c r="E122" s="25"/>
      <c r="F122" s="28"/>
      <c r="G122" s="1"/>
      <c r="H122" s="1"/>
      <c r="J122" s="72"/>
    </row>
    <row r="123" spans="3:13" x14ac:dyDescent="0.35">
      <c r="L123" s="11">
        <v>7.6817129629629638E-2</v>
      </c>
      <c r="M123" s="11">
        <v>7.2916666666666657E-2</v>
      </c>
    </row>
    <row r="124" spans="3:13" x14ac:dyDescent="0.35">
      <c r="L124" s="11">
        <v>7.6828703703703705E-2</v>
      </c>
      <c r="M124" s="11">
        <v>7.2916666666666657E-2</v>
      </c>
    </row>
    <row r="125" spans="3:13" x14ac:dyDescent="0.35">
      <c r="L125" s="11">
        <v>7.7534722222222227E-2</v>
      </c>
      <c r="M125" s="11">
        <v>7.2916666666666657E-2</v>
      </c>
    </row>
    <row r="126" spans="3:13" x14ac:dyDescent="0.35">
      <c r="L126" s="11">
        <v>7.7638888888888896E-2</v>
      </c>
      <c r="M126" s="11">
        <v>7.2916666666666657E-2</v>
      </c>
    </row>
    <row r="127" spans="3:13" x14ac:dyDescent="0.35">
      <c r="L127" s="11">
        <v>7.8043981481481478E-2</v>
      </c>
      <c r="M127" s="11">
        <v>7.2916666666666657E-2</v>
      </c>
    </row>
  </sheetData>
  <sortState ref="A3:N102">
    <sortCondition ref="G3:G102"/>
  </sortState>
  <dataValidations count="4">
    <dataValidation type="list" allowBlank="1" showInputMessage="1" showErrorMessage="1" sqref="F280:F371" xr:uid="{52C8C5E6-C19D-4F7D-A5B2-FEB4F2F2EF95}">
      <formula1>$O$2:$O$53</formula1>
    </dataValidation>
    <dataValidation type="list" allowBlank="1" showInputMessage="1" showErrorMessage="1" sqref="F129:F279" xr:uid="{63B40FA0-785D-4967-8A21-3F705AA253B9}">
      <formula1>$P$2:$P$47</formula1>
    </dataValidation>
    <dataValidation type="list" allowBlank="1" showInputMessage="1" showErrorMessage="1" sqref="P29:P48" xr:uid="{CC24BCCA-D68A-45F0-8100-CF31D488B4F8}">
      <formula1>$P$274:$P$312</formula1>
    </dataValidation>
    <dataValidation type="list" allowBlank="1" showInputMessage="1" showErrorMessage="1" sqref="F103:F128" xr:uid="{8D485A53-98C2-467E-8DFB-98708C1DE2B9}">
      <formula1>$P$2:$P$50</formula1>
    </dataValidation>
  </dataValidation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3188B-8541-4837-A4FB-B30165B1B901}">
  <dimension ref="A1:M45"/>
  <sheetViews>
    <sheetView workbookViewId="0">
      <selection activeCell="F6" sqref="F6"/>
    </sheetView>
  </sheetViews>
  <sheetFormatPr baseColWidth="10" defaultColWidth="11.453125" defaultRowHeight="15.5" x14ac:dyDescent="0.35"/>
  <cols>
    <col min="1" max="1" width="7.7265625" style="86" customWidth="1"/>
    <col min="2" max="2" width="6.54296875" style="12" hidden="1" customWidth="1"/>
    <col min="3" max="3" width="23.81640625" style="12" bestFit="1" customWidth="1"/>
    <col min="4" max="4" width="5.7265625" style="12" customWidth="1"/>
    <col min="5" max="5" width="26.6328125" style="12" customWidth="1"/>
    <col min="6" max="6" width="46.1796875" style="2" customWidth="1"/>
    <col min="7" max="7" width="13.26953125" style="26" customWidth="1"/>
    <col min="8" max="8" width="4.453125" style="88" bestFit="1" customWidth="1"/>
    <col min="9" max="12" width="0" style="11" hidden="1" customWidth="1"/>
    <col min="13" max="13" width="7.81640625" style="11" customWidth="1"/>
    <col min="14" max="14" width="29.26953125" style="12" bestFit="1" customWidth="1"/>
    <col min="15" max="16384" width="11.453125" style="12"/>
  </cols>
  <sheetData>
    <row r="1" spans="1:12" x14ac:dyDescent="0.35">
      <c r="A1" s="85"/>
      <c r="B1" s="6"/>
      <c r="C1" s="8"/>
      <c r="D1" s="8"/>
      <c r="E1" s="8"/>
      <c r="F1" s="4"/>
      <c r="G1" s="9"/>
      <c r="H1" s="87"/>
      <c r="I1" s="10"/>
      <c r="J1" s="10"/>
      <c r="K1" s="10"/>
      <c r="L1" s="10"/>
    </row>
    <row r="2" spans="1:12" x14ac:dyDescent="0.35">
      <c r="A2" s="78" t="s">
        <v>0</v>
      </c>
      <c r="B2" s="76" t="s">
        <v>118</v>
      </c>
      <c r="C2" s="77"/>
      <c r="D2" s="78"/>
      <c r="E2" s="79"/>
      <c r="F2" s="75"/>
      <c r="G2" s="80" t="s">
        <v>104</v>
      </c>
      <c r="H2" s="81" t="s">
        <v>121</v>
      </c>
      <c r="I2" s="17" t="s">
        <v>100</v>
      </c>
      <c r="J2" s="9"/>
      <c r="K2" s="9"/>
      <c r="L2" s="17" t="s">
        <v>101</v>
      </c>
    </row>
    <row r="3" spans="1:12" ht="20" customHeight="1" x14ac:dyDescent="0.35">
      <c r="A3" s="81">
        <v>1</v>
      </c>
      <c r="B3" s="82"/>
      <c r="C3" s="74" t="s">
        <v>97</v>
      </c>
      <c r="D3" s="48"/>
      <c r="E3" s="48"/>
      <c r="F3" s="75" t="s">
        <v>120</v>
      </c>
      <c r="G3" s="83">
        <v>1.4968750000000001E-2</v>
      </c>
      <c r="H3" s="84">
        <v>1</v>
      </c>
      <c r="I3" s="52">
        <v>2.5493055555555557E-2</v>
      </c>
      <c r="J3" s="9">
        <v>8.6226851851851846E-3</v>
      </c>
      <c r="K3" s="9">
        <v>6.9444444444444449E-3</v>
      </c>
      <c r="L3" s="9">
        <v>1.8749999999999999E-2</v>
      </c>
    </row>
    <row r="4" spans="1:12" ht="20" customHeight="1" x14ac:dyDescent="0.35">
      <c r="A4" s="81">
        <v>2</v>
      </c>
      <c r="B4" s="82"/>
      <c r="C4" s="74" t="s">
        <v>73</v>
      </c>
      <c r="D4" s="48"/>
      <c r="E4" s="48"/>
      <c r="F4" s="75" t="s">
        <v>120</v>
      </c>
      <c r="G4" s="83">
        <v>1.511574074074074E-2</v>
      </c>
      <c r="H4" s="84">
        <v>2</v>
      </c>
      <c r="I4" s="52">
        <v>2.426041666666667E-2</v>
      </c>
      <c r="J4" s="9">
        <v>8.5763888888888886E-3</v>
      </c>
      <c r="K4" s="9">
        <v>6.9444444444444449E-3</v>
      </c>
      <c r="L4" s="9">
        <v>1.6666666666666701E-2</v>
      </c>
    </row>
    <row r="5" spans="1:12" ht="20" customHeight="1" x14ac:dyDescent="0.35">
      <c r="A5" s="81">
        <v>3</v>
      </c>
      <c r="B5" s="82"/>
      <c r="C5" s="74" t="s">
        <v>31</v>
      </c>
      <c r="D5" s="48"/>
      <c r="E5" s="48"/>
      <c r="F5" s="75" t="s">
        <v>120</v>
      </c>
      <c r="G5" s="83">
        <v>1.7087962962962961E-2</v>
      </c>
      <c r="H5" s="84">
        <v>3</v>
      </c>
      <c r="I5" s="52">
        <v>2.6695601851851852E-2</v>
      </c>
      <c r="J5" s="9">
        <v>8.5879629629629622E-3</v>
      </c>
      <c r="K5" s="9">
        <v>6.9444444444444449E-3</v>
      </c>
      <c r="L5" s="9">
        <v>1.8055555555555599E-2</v>
      </c>
    </row>
    <row r="6" spans="1:12" ht="20" customHeight="1" x14ac:dyDescent="0.35">
      <c r="A6" s="81">
        <v>4</v>
      </c>
      <c r="B6" s="82"/>
      <c r="C6" s="74" t="s">
        <v>30</v>
      </c>
      <c r="D6" s="48"/>
      <c r="E6" s="48"/>
      <c r="F6" s="75" t="s">
        <v>120</v>
      </c>
      <c r="G6" s="83">
        <v>1.7896990740740741E-2</v>
      </c>
      <c r="H6" s="84">
        <v>4</v>
      </c>
      <c r="I6" s="52"/>
      <c r="J6" s="9"/>
      <c r="K6" s="9"/>
      <c r="L6" s="9"/>
    </row>
    <row r="7" spans="1:12" ht="20" customHeight="1" x14ac:dyDescent="0.35">
      <c r="A7" s="81">
        <v>5</v>
      </c>
      <c r="B7" s="82"/>
      <c r="C7" s="74" t="s">
        <v>74</v>
      </c>
      <c r="D7" s="56"/>
      <c r="E7" s="48"/>
      <c r="F7" s="75" t="s">
        <v>120</v>
      </c>
      <c r="G7" s="83">
        <v>1.8541666666666668E-2</v>
      </c>
      <c r="H7" s="84">
        <v>5</v>
      </c>
      <c r="I7" s="52"/>
      <c r="J7" s="9"/>
      <c r="K7" s="9"/>
      <c r="L7" s="9"/>
    </row>
    <row r="8" spans="1:12" ht="20" customHeight="1" x14ac:dyDescent="0.35">
      <c r="A8" s="81">
        <v>6</v>
      </c>
      <c r="B8" s="82"/>
      <c r="C8" s="74" t="s">
        <v>53</v>
      </c>
      <c r="D8" s="48"/>
      <c r="E8" s="48"/>
      <c r="F8" s="75" t="s">
        <v>120</v>
      </c>
      <c r="G8" s="83">
        <v>1.9685185185185184E-2</v>
      </c>
      <c r="H8" s="84">
        <v>6</v>
      </c>
      <c r="I8" s="52">
        <v>4.0864583333333336E-2</v>
      </c>
      <c r="J8" s="9">
        <v>1.2453703703703705E-2</v>
      </c>
      <c r="K8" s="9">
        <v>1.0416666666666666E-2</v>
      </c>
      <c r="L8" s="9">
        <v>3.6805555555555598E-2</v>
      </c>
    </row>
    <row r="9" spans="1:12" ht="20" customHeight="1" x14ac:dyDescent="0.35">
      <c r="A9" s="81">
        <v>7</v>
      </c>
      <c r="B9" s="82"/>
      <c r="C9" s="74" t="s">
        <v>54</v>
      </c>
      <c r="D9" s="48"/>
      <c r="E9" s="48"/>
      <c r="F9" s="75" t="s">
        <v>120</v>
      </c>
      <c r="G9" s="83">
        <v>2.0248842592592593E-2</v>
      </c>
      <c r="H9" s="84">
        <v>7</v>
      </c>
      <c r="I9" s="52">
        <v>4.1902777777777782E-2</v>
      </c>
      <c r="J9" s="9"/>
      <c r="K9" s="9"/>
      <c r="L9" s="9">
        <v>3.7499999999999999E-2</v>
      </c>
    </row>
    <row r="10" spans="1:12" ht="20" customHeight="1" x14ac:dyDescent="0.35">
      <c r="A10" s="81">
        <v>8</v>
      </c>
      <c r="B10" s="82"/>
      <c r="C10" s="74" t="s">
        <v>55</v>
      </c>
      <c r="D10" s="48"/>
      <c r="E10" s="48"/>
      <c r="F10" s="75" t="s">
        <v>120</v>
      </c>
      <c r="G10" s="83">
        <v>2.4745370370370372E-2</v>
      </c>
      <c r="H10" s="84">
        <v>8</v>
      </c>
      <c r="I10" s="52">
        <v>4.0905092592592597E-2</v>
      </c>
      <c r="J10" s="9">
        <v>1.2407407407407409E-2</v>
      </c>
      <c r="K10" s="9">
        <v>1.0416666666666666E-2</v>
      </c>
      <c r="L10" s="9">
        <v>3.6111111111111101E-2</v>
      </c>
    </row>
    <row r="11" spans="1:12" ht="20" customHeight="1" x14ac:dyDescent="0.35">
      <c r="A11" s="81">
        <v>9</v>
      </c>
      <c r="B11" s="82"/>
      <c r="C11" s="75" t="s">
        <v>51</v>
      </c>
      <c r="D11" s="48"/>
      <c r="E11" s="48"/>
      <c r="F11" s="75" t="s">
        <v>120</v>
      </c>
      <c r="G11" s="83">
        <v>2.598958333333333E-2</v>
      </c>
      <c r="H11" s="84">
        <v>9</v>
      </c>
      <c r="I11" s="52"/>
      <c r="J11" s="9"/>
      <c r="K11" s="9"/>
      <c r="L11" s="9"/>
    </row>
    <row r="12" spans="1:12" ht="20" customHeight="1" x14ac:dyDescent="0.35">
      <c r="A12" s="81">
        <v>10</v>
      </c>
      <c r="B12" s="82"/>
      <c r="C12" s="74" t="s">
        <v>95</v>
      </c>
      <c r="D12" s="48"/>
      <c r="E12" s="48"/>
      <c r="F12" s="75" t="s">
        <v>120</v>
      </c>
      <c r="G12" s="83">
        <v>2.6067129629629631E-2</v>
      </c>
      <c r="H12" s="84">
        <v>10</v>
      </c>
      <c r="I12" s="52"/>
      <c r="J12" s="9"/>
      <c r="K12" s="9"/>
      <c r="L12" s="9"/>
    </row>
    <row r="13" spans="1:12" ht="20" customHeight="1" x14ac:dyDescent="0.35">
      <c r="A13" s="81">
        <v>11</v>
      </c>
      <c r="B13" s="82"/>
      <c r="C13" s="74" t="s">
        <v>28</v>
      </c>
      <c r="D13" s="48"/>
      <c r="E13" s="48"/>
      <c r="F13" s="75" t="s">
        <v>120</v>
      </c>
      <c r="G13" s="83">
        <v>2.7805555555555556E-2</v>
      </c>
      <c r="H13" s="84">
        <v>11</v>
      </c>
      <c r="I13" s="52">
        <v>3.9797453703703703E-2</v>
      </c>
      <c r="J13" s="9">
        <v>1.2187500000000002E-2</v>
      </c>
      <c r="K13" s="9">
        <v>1.0416666666666666E-2</v>
      </c>
      <c r="L13" s="9">
        <v>3.19444444444444E-2</v>
      </c>
    </row>
    <row r="14" spans="1:12" ht="20" customHeight="1" x14ac:dyDescent="0.35">
      <c r="A14" s="81">
        <v>12</v>
      </c>
      <c r="B14" s="82"/>
      <c r="C14" s="74" t="s">
        <v>96</v>
      </c>
      <c r="D14" s="48"/>
      <c r="E14" s="48"/>
      <c r="F14" s="75" t="s">
        <v>120</v>
      </c>
      <c r="G14" s="83">
        <v>2.8212962962962964E-2</v>
      </c>
      <c r="H14" s="84">
        <v>12</v>
      </c>
      <c r="I14" s="52">
        <v>3.9700231481481482E-2</v>
      </c>
      <c r="J14" s="9">
        <v>1.2129629629629631E-2</v>
      </c>
      <c r="K14" s="9">
        <v>1.0416666666666666E-2</v>
      </c>
      <c r="L14" s="9">
        <v>3.125E-2</v>
      </c>
    </row>
    <row r="15" spans="1:12" ht="20" customHeight="1" x14ac:dyDescent="0.35">
      <c r="A15" s="81">
        <v>13</v>
      </c>
      <c r="B15" s="82"/>
      <c r="C15" s="75" t="s">
        <v>52</v>
      </c>
      <c r="D15" s="73"/>
      <c r="E15" s="73"/>
      <c r="F15" s="75" t="s">
        <v>120</v>
      </c>
      <c r="G15" s="83">
        <v>2.9296296296296296E-2</v>
      </c>
      <c r="H15" s="84">
        <v>13</v>
      </c>
      <c r="I15" s="52">
        <v>4.205787037037037E-2</v>
      </c>
      <c r="J15" s="9">
        <v>1.2106481481481484E-2</v>
      </c>
      <c r="K15" s="9">
        <v>1.0416666666666666E-2</v>
      </c>
      <c r="L15" s="9">
        <v>3.05555555555556E-2</v>
      </c>
    </row>
    <row r="16" spans="1:12" ht="20" customHeight="1" x14ac:dyDescent="0.35">
      <c r="A16" s="81">
        <v>14</v>
      </c>
      <c r="B16" s="82"/>
      <c r="C16" s="74" t="s">
        <v>99</v>
      </c>
      <c r="D16" s="48"/>
      <c r="E16" s="48"/>
      <c r="F16" s="75" t="s">
        <v>120</v>
      </c>
      <c r="G16" s="83">
        <v>2.9416666666666664E-2</v>
      </c>
      <c r="H16" s="84">
        <v>14</v>
      </c>
      <c r="I16" s="52"/>
      <c r="J16" s="9"/>
      <c r="K16" s="9"/>
      <c r="L16" s="9"/>
    </row>
    <row r="17" spans="1:12" ht="20" customHeight="1" x14ac:dyDescent="0.35">
      <c r="A17" s="81">
        <v>15</v>
      </c>
      <c r="B17" s="82"/>
      <c r="C17" s="74" t="s">
        <v>75</v>
      </c>
      <c r="D17" s="48"/>
      <c r="E17" s="48"/>
      <c r="F17" s="75" t="s">
        <v>120</v>
      </c>
      <c r="G17" s="83">
        <v>3.0122685185185183E-2</v>
      </c>
      <c r="H17" s="84">
        <v>15</v>
      </c>
      <c r="I17" s="52"/>
      <c r="J17" s="9"/>
      <c r="K17" s="9"/>
      <c r="L17" s="9"/>
    </row>
    <row r="18" spans="1:12" ht="20" customHeight="1" x14ac:dyDescent="0.35">
      <c r="A18" s="81">
        <v>16</v>
      </c>
      <c r="B18" s="82"/>
      <c r="C18" s="74" t="s">
        <v>29</v>
      </c>
      <c r="D18" s="48"/>
      <c r="E18" s="48"/>
      <c r="F18" s="75" t="s">
        <v>120</v>
      </c>
      <c r="G18" s="83">
        <v>3.0464120370370371E-2</v>
      </c>
      <c r="H18" s="84">
        <v>16</v>
      </c>
      <c r="I18" s="52">
        <v>3.0469907407407407E-2</v>
      </c>
      <c r="J18" s="9">
        <v>1.1990740740740743E-2</v>
      </c>
      <c r="K18" s="9">
        <v>1.0416666666666666E-2</v>
      </c>
      <c r="L18" s="9">
        <v>2.70833333333333E-2</v>
      </c>
    </row>
    <row r="19" spans="1:12" ht="20" customHeight="1" x14ac:dyDescent="0.35">
      <c r="A19" s="81">
        <v>17</v>
      </c>
      <c r="B19" s="82"/>
      <c r="C19" s="74" t="s">
        <v>26</v>
      </c>
      <c r="D19" s="48"/>
      <c r="E19" s="48"/>
      <c r="F19" s="75" t="s">
        <v>120</v>
      </c>
      <c r="G19" s="83">
        <v>3.066203703703704E-2</v>
      </c>
      <c r="H19" s="84">
        <v>17</v>
      </c>
      <c r="I19" s="52">
        <v>3.0593749999999999E-2</v>
      </c>
      <c r="J19" s="9">
        <v>1.195601851851852E-2</v>
      </c>
      <c r="K19" s="9">
        <v>1.0416666666666666E-2</v>
      </c>
      <c r="L19" s="9">
        <v>2.5694444444444402E-2</v>
      </c>
    </row>
    <row r="20" spans="1:12" ht="20" customHeight="1" x14ac:dyDescent="0.35">
      <c r="A20" s="81">
        <v>18</v>
      </c>
      <c r="B20" s="82"/>
      <c r="C20" s="75" t="s">
        <v>71</v>
      </c>
      <c r="D20" s="48"/>
      <c r="E20" s="48"/>
      <c r="F20" s="75" t="s">
        <v>120</v>
      </c>
      <c r="G20" s="83">
        <v>3.1458333333333331E-2</v>
      </c>
      <c r="H20" s="84">
        <v>18</v>
      </c>
      <c r="I20" s="52">
        <v>3.298148148148148E-2</v>
      </c>
      <c r="J20" s="9">
        <v>1.1967592592592594E-2</v>
      </c>
      <c r="K20" s="9">
        <v>1.0416666666666666E-2</v>
      </c>
      <c r="L20" s="9">
        <v>2.6388888888888899E-2</v>
      </c>
    </row>
    <row r="21" spans="1:12" ht="20" customHeight="1" x14ac:dyDescent="0.35">
      <c r="A21" s="81">
        <v>19</v>
      </c>
      <c r="B21" s="82"/>
      <c r="C21" s="74" t="s">
        <v>98</v>
      </c>
      <c r="D21" s="48"/>
      <c r="E21" s="48"/>
      <c r="F21" s="75" t="s">
        <v>120</v>
      </c>
      <c r="G21" s="83">
        <v>3.2121527777777777E-2</v>
      </c>
      <c r="H21" s="84">
        <v>19</v>
      </c>
      <c r="I21" s="52"/>
      <c r="J21" s="9"/>
      <c r="K21" s="9"/>
      <c r="L21" s="9"/>
    </row>
    <row r="22" spans="1:12" ht="20" customHeight="1" x14ac:dyDescent="0.35">
      <c r="A22" s="81">
        <v>20</v>
      </c>
      <c r="B22" s="82"/>
      <c r="C22" s="74" t="s">
        <v>72</v>
      </c>
      <c r="D22" s="48"/>
      <c r="E22" s="48"/>
      <c r="F22" s="75" t="s">
        <v>120</v>
      </c>
      <c r="G22" s="83">
        <v>3.7854166666666668E-2</v>
      </c>
      <c r="H22" s="84">
        <v>20</v>
      </c>
      <c r="I22" s="52"/>
      <c r="J22" s="9"/>
      <c r="K22" s="9"/>
      <c r="L22" s="9"/>
    </row>
    <row r="23" spans="1:12" x14ac:dyDescent="0.35">
      <c r="J23" s="11">
        <v>7.0405092592592589E-2</v>
      </c>
      <c r="K23" s="11">
        <v>6.5972222222222224E-2</v>
      </c>
    </row>
    <row r="24" spans="1:12" x14ac:dyDescent="0.35">
      <c r="C24" s="25"/>
      <c r="D24" s="25"/>
      <c r="F24" s="1"/>
      <c r="H24" s="89"/>
    </row>
    <row r="25" spans="1:12" x14ac:dyDescent="0.35">
      <c r="J25" s="11">
        <v>7.2928240740740738E-2</v>
      </c>
      <c r="K25" s="11">
        <v>6.9444444444444448E-2</v>
      </c>
    </row>
    <row r="26" spans="1:12" x14ac:dyDescent="0.35">
      <c r="J26" s="11">
        <v>7.3067129629629621E-2</v>
      </c>
      <c r="K26" s="11">
        <v>6.9444444444444448E-2</v>
      </c>
    </row>
    <row r="27" spans="1:12" x14ac:dyDescent="0.35">
      <c r="J27" s="11">
        <v>7.3368055555555547E-2</v>
      </c>
      <c r="K27" s="11">
        <v>6.9444444444444448E-2</v>
      </c>
    </row>
    <row r="28" spans="1:12" x14ac:dyDescent="0.35">
      <c r="J28" s="11">
        <v>7.3460648148148136E-2</v>
      </c>
      <c r="K28" s="11">
        <v>6.9444444444444448E-2</v>
      </c>
    </row>
    <row r="29" spans="1:12" x14ac:dyDescent="0.35">
      <c r="J29" s="11">
        <v>7.3796296296296304E-2</v>
      </c>
      <c r="K29" s="11">
        <v>6.9444444444444448E-2</v>
      </c>
    </row>
    <row r="30" spans="1:12" x14ac:dyDescent="0.35">
      <c r="J30" s="11">
        <v>7.3935185185185187E-2</v>
      </c>
      <c r="K30" s="11">
        <v>6.9444444444444448E-2</v>
      </c>
    </row>
    <row r="31" spans="1:12" x14ac:dyDescent="0.35">
      <c r="C31" s="25"/>
      <c r="D31" s="25"/>
      <c r="E31" s="28"/>
      <c r="F31" s="1"/>
      <c r="H31" s="89"/>
    </row>
    <row r="32" spans="1:12" x14ac:dyDescent="0.35">
      <c r="J32" s="11">
        <v>7.7337962962962969E-2</v>
      </c>
      <c r="K32" s="11">
        <v>7.2916666666666657E-2</v>
      </c>
    </row>
    <row r="33" spans="3:11" x14ac:dyDescent="0.35">
      <c r="J33" s="11">
        <v>7.7499999999999999E-2</v>
      </c>
      <c r="K33" s="11">
        <v>7.2916666666666657E-2</v>
      </c>
    </row>
    <row r="34" spans="3:11" x14ac:dyDescent="0.35">
      <c r="J34" s="11">
        <v>7.7662037037037043E-2</v>
      </c>
      <c r="K34" s="11">
        <v>7.2916666666666657E-2</v>
      </c>
    </row>
    <row r="35" spans="3:11" x14ac:dyDescent="0.35">
      <c r="J35" s="11">
        <v>7.7662037037037043E-2</v>
      </c>
      <c r="K35" s="11">
        <v>7.2916666666666657E-2</v>
      </c>
    </row>
    <row r="36" spans="3:11" x14ac:dyDescent="0.35">
      <c r="J36" s="11">
        <v>7.8217592592592589E-2</v>
      </c>
      <c r="K36" s="11">
        <v>7.2916666666666657E-2</v>
      </c>
    </row>
    <row r="37" spans="3:11" x14ac:dyDescent="0.35">
      <c r="J37" s="11">
        <v>7.8229166666666669E-2</v>
      </c>
      <c r="K37" s="11">
        <v>7.2916666666666657E-2</v>
      </c>
    </row>
    <row r="38" spans="3:11" x14ac:dyDescent="0.35">
      <c r="J38" s="11">
        <v>7.8229166666666669E-2</v>
      </c>
      <c r="K38" s="11">
        <v>7.2916666666666657E-2</v>
      </c>
    </row>
    <row r="39" spans="3:11" x14ac:dyDescent="0.35">
      <c r="J39" s="11">
        <v>7.8645833333333331E-2</v>
      </c>
      <c r="K39" s="11">
        <v>7.2916666666666657E-2</v>
      </c>
    </row>
    <row r="40" spans="3:11" x14ac:dyDescent="0.35">
      <c r="C40" s="25"/>
      <c r="D40" s="25"/>
      <c r="E40" s="28"/>
      <c r="F40" s="1"/>
      <c r="H40" s="89"/>
    </row>
    <row r="41" spans="3:11" x14ac:dyDescent="0.35">
      <c r="J41" s="11">
        <v>7.6817129629629638E-2</v>
      </c>
      <c r="K41" s="11">
        <v>7.2916666666666657E-2</v>
      </c>
    </row>
    <row r="42" spans="3:11" x14ac:dyDescent="0.35">
      <c r="J42" s="11">
        <v>7.6828703703703705E-2</v>
      </c>
      <c r="K42" s="11">
        <v>7.2916666666666657E-2</v>
      </c>
    </row>
    <row r="43" spans="3:11" x14ac:dyDescent="0.35">
      <c r="J43" s="11">
        <v>7.7534722222222227E-2</v>
      </c>
      <c r="K43" s="11">
        <v>7.2916666666666657E-2</v>
      </c>
    </row>
    <row r="44" spans="3:11" x14ac:dyDescent="0.35">
      <c r="J44" s="11">
        <v>7.7638888888888896E-2</v>
      </c>
      <c r="K44" s="11">
        <v>7.2916666666666657E-2</v>
      </c>
    </row>
    <row r="45" spans="3:11" x14ac:dyDescent="0.35">
      <c r="J45" s="11">
        <v>7.8043981481481478E-2</v>
      </c>
      <c r="K45" s="11">
        <v>7.2916666666666657E-2</v>
      </c>
    </row>
  </sheetData>
  <sortState ref="A3:H22">
    <sortCondition ref="H3:H22"/>
  </sortState>
  <dataValidations count="2">
    <dataValidation type="list" allowBlank="1" showInputMessage="1" showErrorMessage="1" sqref="E23:E197" xr:uid="{44BFBA63-44FE-42A4-907F-7D78330C0C25}">
      <formula1>$N$2:$N$22</formula1>
    </dataValidation>
    <dataValidation type="list" allowBlank="1" showInputMessage="1" showErrorMessage="1" sqref="E198:E289" xr:uid="{5807EE8D-BB0C-4D9C-8441-106607C7CFBD}">
      <formula1>$M$2:$M$22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Einzelwertung</vt:lpstr>
      <vt:lpstr>Einzelwertung nach WK</vt:lpstr>
      <vt:lpstr>Staffelergebnis</vt:lpstr>
      <vt:lpstr>Mannschaftswertung</vt:lpstr>
      <vt:lpstr>Mannschaft kurz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</dc:creator>
  <cp:lastModifiedBy>milum</cp:lastModifiedBy>
  <cp:lastPrinted>2023-01-28T15:23:36Z</cp:lastPrinted>
  <dcterms:created xsi:type="dcterms:W3CDTF">2023-01-26T16:58:58Z</dcterms:created>
  <dcterms:modified xsi:type="dcterms:W3CDTF">2023-01-28T15:27:44Z</dcterms:modified>
</cp:coreProperties>
</file>