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Crosslauf\Erzgebirgsspiele\KA Annaberg\2022\"/>
    </mc:Choice>
  </mc:AlternateContent>
  <xr:revisionPtr revIDLastSave="0" documentId="13_ncr:1_{C7D73791-4EC6-484A-BD81-4EE81EF51E83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Einzelwertung" sheetId="2" r:id="rId1"/>
    <sheet name="Grundschulen" sheetId="5" r:id="rId2"/>
    <sheet name="OS Gym BS" sheetId="4" r:id="rId3"/>
    <sheet name="Tabelle1" sheetId="1" r:id="rId4"/>
    <sheet name="Berechnung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8" i="1" l="1"/>
  <c r="H412" i="1"/>
  <c r="H226" i="1"/>
  <c r="H4" i="1"/>
  <c r="H72" i="1"/>
  <c r="H71" i="1"/>
  <c r="H47" i="1"/>
  <c r="H346" i="1"/>
  <c r="H46" i="1"/>
  <c r="H3" i="1"/>
  <c r="H5" i="1" s="1"/>
  <c r="H345" i="1"/>
  <c r="H393" i="1"/>
  <c r="H344" i="1"/>
  <c r="H63" i="1"/>
  <c r="H367" i="1"/>
  <c r="H62" i="1"/>
  <c r="H70" i="1"/>
  <c r="H343" i="1"/>
  <c r="H325" i="1"/>
  <c r="H69" i="1"/>
  <c r="H83" i="1"/>
  <c r="H45" i="1"/>
  <c r="H61" i="1"/>
  <c r="H405" i="1"/>
  <c r="H406" i="1" s="1"/>
  <c r="H392" i="1"/>
  <c r="H44" i="1"/>
  <c r="H324" i="1"/>
  <c r="H43" i="1"/>
  <c r="H82" i="1"/>
  <c r="H366" i="1"/>
  <c r="H42" i="1"/>
  <c r="H365" i="1"/>
  <c r="H403" i="1"/>
  <c r="H342" i="1"/>
  <c r="H41" i="1"/>
  <c r="H364" i="1"/>
  <c r="H81" i="1"/>
  <c r="H40" i="1"/>
  <c r="H391" i="1"/>
  <c r="H80" i="1"/>
  <c r="H60" i="1"/>
  <c r="H363" i="1"/>
  <c r="H59" i="1"/>
  <c r="H402" i="1"/>
  <c r="H411" i="1"/>
  <c r="H410" i="1"/>
  <c r="H39" i="1"/>
  <c r="H38" i="1"/>
  <c r="H37" i="1"/>
  <c r="H36" i="1"/>
  <c r="H390" i="1"/>
  <c r="H323" i="1"/>
  <c r="H58" i="1"/>
  <c r="H322" i="1"/>
  <c r="H389" i="1"/>
  <c r="H388" i="1"/>
  <c r="H401" i="1"/>
  <c r="H321" i="1"/>
  <c r="H362" i="1"/>
  <c r="H361" i="1"/>
  <c r="H79" i="1"/>
  <c r="H78" i="1"/>
  <c r="H35" i="1"/>
  <c r="H320" i="1"/>
  <c r="H77" i="1"/>
  <c r="H319" i="1"/>
  <c r="H318" i="1"/>
  <c r="H57" i="1"/>
  <c r="H56" i="1"/>
  <c r="H34" i="1"/>
  <c r="H400" i="1"/>
  <c r="H409" i="1"/>
  <c r="H33" i="1"/>
  <c r="H55" i="1"/>
  <c r="H32" i="1"/>
  <c r="H408" i="1"/>
  <c r="H31" i="1"/>
  <c r="H317" i="1"/>
  <c r="H341" i="1"/>
  <c r="H316" i="1"/>
  <c r="H30" i="1"/>
  <c r="H315" i="1"/>
  <c r="H387" i="1"/>
  <c r="H399" i="1"/>
  <c r="H386" i="1"/>
  <c r="H385" i="1"/>
  <c r="H340" i="1"/>
  <c r="H350" i="1"/>
  <c r="H384" i="1"/>
  <c r="H383" i="1"/>
  <c r="H360" i="1"/>
  <c r="H382" i="1"/>
  <c r="H381" i="1"/>
  <c r="H359" i="1"/>
  <c r="H380" i="1"/>
  <c r="H314" i="1"/>
  <c r="H339" i="1"/>
  <c r="H29" i="1"/>
  <c r="H28" i="1"/>
  <c r="H313" i="1"/>
  <c r="H379" i="1"/>
  <c r="H27" i="1"/>
  <c r="H26" i="1"/>
  <c r="H68" i="1"/>
  <c r="H416" i="1"/>
  <c r="H312" i="1"/>
  <c r="H358" i="1"/>
  <c r="H357" i="1"/>
  <c r="H54" i="1"/>
  <c r="H338" i="1"/>
  <c r="H311" i="1"/>
  <c r="H378" i="1"/>
  <c r="H337" i="1"/>
  <c r="H25" i="1"/>
  <c r="H310" i="1"/>
  <c r="H309" i="1"/>
  <c r="H336" i="1"/>
  <c r="H308" i="1"/>
  <c r="H377" i="1"/>
  <c r="H376" i="1"/>
  <c r="H24" i="1"/>
  <c r="H23" i="1"/>
  <c r="H375" i="1"/>
  <c r="H398" i="1"/>
  <c r="H374" i="1"/>
  <c r="H22" i="1"/>
  <c r="H356" i="1"/>
  <c r="H355" i="1"/>
  <c r="H354" i="1"/>
  <c r="H373" i="1"/>
  <c r="H67" i="1"/>
  <c r="H53" i="1"/>
  <c r="H335" i="1"/>
  <c r="H334" i="1"/>
  <c r="H76" i="1"/>
  <c r="H372" i="1"/>
  <c r="H21" i="1"/>
  <c r="H48" i="1" s="1"/>
  <c r="H353" i="1"/>
  <c r="H66" i="1"/>
  <c r="H333" i="1"/>
  <c r="H332" i="1"/>
  <c r="H371" i="1"/>
  <c r="H397" i="1"/>
  <c r="H159" i="1"/>
  <c r="H370" i="1"/>
  <c r="H125" i="1"/>
  <c r="H124" i="1"/>
  <c r="H99" i="1"/>
  <c r="H396" i="1"/>
  <c r="H282" i="1"/>
  <c r="H114" i="1"/>
  <c r="H281" i="1"/>
  <c r="H263" i="1"/>
  <c r="H239" i="1"/>
  <c r="H19" i="1"/>
  <c r="H262" i="1"/>
  <c r="H395" i="1"/>
  <c r="H404" i="1" s="1"/>
  <c r="H331" i="1"/>
  <c r="H18" i="1"/>
  <c r="H194" i="1"/>
  <c r="H193" i="1"/>
  <c r="H249" i="1"/>
  <c r="H257" i="1"/>
  <c r="H52" i="1"/>
  <c r="H113" i="1"/>
  <c r="H305" i="1"/>
  <c r="H225" i="1"/>
  <c r="H51" i="1"/>
  <c r="H297" i="1"/>
  <c r="H248" i="1"/>
  <c r="H330" i="1"/>
  <c r="H192" i="1"/>
  <c r="H349" i="1"/>
  <c r="H329" i="1"/>
  <c r="H347" i="1" s="1"/>
  <c r="H140" i="1"/>
  <c r="H369" i="1"/>
  <c r="H394" i="1" s="1"/>
  <c r="H407" i="1"/>
  <c r="H139" i="1"/>
  <c r="H158" i="1"/>
  <c r="H17" i="1"/>
  <c r="H307" i="1"/>
  <c r="H326" i="1" s="1"/>
  <c r="H138" i="1"/>
  <c r="H238" i="1"/>
  <c r="H157" i="1"/>
  <c r="H137" i="1"/>
  <c r="H98" i="1"/>
  <c r="H75" i="1"/>
  <c r="H224" i="1"/>
  <c r="H169" i="1"/>
  <c r="H269" i="1"/>
  <c r="H352" i="1"/>
  <c r="H368" i="1" s="1"/>
  <c r="H112" i="1"/>
  <c r="H123" i="1"/>
  <c r="H97" i="1"/>
  <c r="H50" i="1"/>
  <c r="H191" i="1"/>
  <c r="H280" i="1"/>
  <c r="H65" i="1"/>
  <c r="H73" i="1" s="1"/>
  <c r="H190" i="1"/>
  <c r="H49" i="1"/>
  <c r="H64" i="1" s="1"/>
  <c r="H256" i="1"/>
  <c r="H296" i="1"/>
  <c r="H122" i="1"/>
  <c r="H96" i="1"/>
  <c r="H156" i="1"/>
  <c r="H206" i="1"/>
  <c r="H189" i="1"/>
  <c r="H121" i="1"/>
  <c r="H120" i="1"/>
  <c r="H279" i="1"/>
  <c r="H255" i="1"/>
  <c r="H95" i="1"/>
  <c r="H268" i="1"/>
  <c r="H261" i="1"/>
  <c r="H267" i="1"/>
  <c r="H278" i="1"/>
  <c r="H205" i="1"/>
  <c r="H168" i="1"/>
  <c r="H155" i="1"/>
  <c r="H223" i="1"/>
  <c r="H295" i="1"/>
  <c r="H294" i="1"/>
  <c r="H260" i="1"/>
  <c r="H188" i="1"/>
  <c r="H187" i="1"/>
  <c r="H222" i="1"/>
  <c r="H293" i="1"/>
  <c r="H348" i="1"/>
  <c r="H351" i="1" s="1"/>
  <c r="H111" i="1"/>
  <c r="H227" i="1"/>
  <c r="H204" i="1"/>
  <c r="H266" i="1"/>
  <c r="H16" i="1"/>
  <c r="H265" i="1"/>
  <c r="H270" i="1" s="1"/>
  <c r="H247" i="1"/>
  <c r="H246" i="1"/>
  <c r="H167" i="1"/>
  <c r="H166" i="1"/>
  <c r="H415" i="1"/>
  <c r="H136" i="1"/>
  <c r="H135" i="1"/>
  <c r="H94" i="1"/>
  <c r="H186" i="1"/>
  <c r="H134" i="1"/>
  <c r="H15" i="1"/>
  <c r="H292" i="1"/>
  <c r="H237" i="1"/>
  <c r="H119" i="1"/>
  <c r="H185" i="1"/>
  <c r="H277" i="1"/>
  <c r="H276" i="1"/>
  <c r="H203" i="1"/>
  <c r="H236" i="1"/>
  <c r="H14" i="1"/>
  <c r="H221" i="1"/>
  <c r="H414" i="1"/>
  <c r="H110" i="1"/>
  <c r="H184" i="1"/>
  <c r="H109" i="1"/>
  <c r="H118" i="1"/>
  <c r="H254" i="1"/>
  <c r="H13" i="1"/>
  <c r="H220" i="1"/>
  <c r="H245" i="1"/>
  <c r="H154" i="1"/>
  <c r="H153" i="1"/>
  <c r="H152" i="1"/>
  <c r="H108" i="1"/>
  <c r="H151" i="1"/>
  <c r="H244" i="1"/>
  <c r="H133" i="1"/>
  <c r="H12" i="1"/>
  <c r="H107" i="1"/>
  <c r="H117" i="1"/>
  <c r="H291" i="1"/>
  <c r="H290" i="1"/>
  <c r="H165" i="1"/>
  <c r="H132" i="1"/>
  <c r="H219" i="1"/>
  <c r="H150" i="1"/>
  <c r="H116" i="1"/>
  <c r="H126" i="1" s="1"/>
  <c r="H183" i="1"/>
  <c r="H218" i="1"/>
  <c r="H182" i="1"/>
  <c r="H11" i="1"/>
  <c r="H304" i="1"/>
  <c r="H106" i="1"/>
  <c r="H131" i="1"/>
  <c r="H243" i="1"/>
  <c r="H275" i="1"/>
  <c r="H130" i="1"/>
  <c r="H74" i="1"/>
  <c r="H84" i="1" s="1"/>
  <c r="H129" i="1"/>
  <c r="H93" i="1"/>
  <c r="H253" i="1"/>
  <c r="H181" i="1"/>
  <c r="H289" i="1"/>
  <c r="H242" i="1"/>
  <c r="H164" i="1"/>
  <c r="H180" i="1"/>
  <c r="H10" i="1"/>
  <c r="H105" i="1"/>
  <c r="H202" i="1"/>
  <c r="H303" i="1"/>
  <c r="H92" i="1"/>
  <c r="H9" i="1"/>
  <c r="H274" i="1"/>
  <c r="H149" i="1"/>
  <c r="H104" i="1"/>
  <c r="H288" i="1"/>
  <c r="H241" i="1"/>
  <c r="H250" i="1" s="1"/>
  <c r="H217" i="1"/>
  <c r="H216" i="1"/>
  <c r="H8" i="1"/>
  <c r="H235" i="1"/>
  <c r="H179" i="1"/>
  <c r="H287" i="1"/>
  <c r="H128" i="1"/>
  <c r="H103" i="1"/>
  <c r="H201" i="1"/>
  <c r="H91" i="1"/>
  <c r="H178" i="1"/>
  <c r="H200" i="1"/>
  <c r="H102" i="1"/>
  <c r="H286" i="1"/>
  <c r="H148" i="1"/>
  <c r="H90" i="1"/>
  <c r="H7" i="1"/>
  <c r="H89" i="1"/>
  <c r="H199" i="1"/>
  <c r="H177" i="1"/>
  <c r="H273" i="1"/>
  <c r="H234" i="1"/>
  <c r="H233" i="1"/>
  <c r="H147" i="1"/>
  <c r="H252" i="1"/>
  <c r="H127" i="1"/>
  <c r="H141" i="1" s="1"/>
  <c r="H215" i="1"/>
  <c r="H251" i="1"/>
  <c r="H258" i="1" s="1"/>
  <c r="H214" i="1"/>
  <c r="H302" i="1"/>
  <c r="H176" i="1"/>
  <c r="H101" i="1"/>
  <c r="H115" i="1" s="1"/>
  <c r="H146" i="1"/>
  <c r="H327" i="1"/>
  <c r="H163" i="1"/>
  <c r="H145" i="1"/>
  <c r="H162" i="1"/>
  <c r="H88" i="1"/>
  <c r="H87" i="1"/>
  <c r="H100" i="1" s="1"/>
  <c r="H301" i="1"/>
  <c r="H144" i="1"/>
  <c r="H6" i="1"/>
  <c r="H20" i="1" s="1"/>
  <c r="H175" i="1"/>
  <c r="H213" i="1"/>
  <c r="H212" i="1"/>
  <c r="H161" i="1"/>
  <c r="H170" i="1" s="1"/>
  <c r="H259" i="1"/>
  <c r="H264" i="1" s="1"/>
  <c r="H143" i="1"/>
  <c r="H198" i="1"/>
  <c r="H232" i="1"/>
  <c r="H285" i="1"/>
  <c r="H86" i="1"/>
  <c r="H210" i="1"/>
  <c r="H85" i="1"/>
  <c r="H231" i="1"/>
  <c r="H173" i="1"/>
  <c r="H142" i="1"/>
  <c r="H160" i="1" s="1"/>
  <c r="H300" i="1"/>
  <c r="H284" i="1"/>
  <c r="H298" i="1" s="1"/>
  <c r="H230" i="1"/>
  <c r="H413" i="1"/>
  <c r="H172" i="1"/>
  <c r="H299" i="1"/>
  <c r="H306" i="1" s="1"/>
  <c r="H209" i="1"/>
  <c r="H196" i="1"/>
  <c r="H207" i="1" s="1"/>
  <c r="H271" i="1"/>
  <c r="H283" i="1" s="1"/>
  <c r="H208" i="1"/>
  <c r="H171" i="1"/>
  <c r="H195" i="1" s="1"/>
  <c r="H229" i="1"/>
  <c r="H240" i="1" s="1"/>
  <c r="H406" i="2"/>
  <c r="K406" i="2"/>
  <c r="K404" i="2"/>
  <c r="K403" i="2"/>
  <c r="K402" i="2"/>
  <c r="K401" i="2"/>
  <c r="K399" i="2"/>
  <c r="K398" i="2"/>
  <c r="K397" i="2"/>
  <c r="K396" i="2"/>
  <c r="K395" i="2"/>
  <c r="K394" i="2"/>
  <c r="K392" i="2"/>
  <c r="K391" i="2"/>
  <c r="K390" i="2"/>
  <c r="K389" i="2"/>
  <c r="K388" i="2"/>
  <c r="K386" i="2"/>
  <c r="K385" i="2"/>
  <c r="K384" i="2"/>
  <c r="K383" i="2"/>
  <c r="K382" i="2"/>
  <c r="K381" i="2"/>
  <c r="K380" i="2"/>
  <c r="K379" i="2"/>
  <c r="K377" i="2"/>
  <c r="K376" i="2"/>
  <c r="K375" i="2"/>
  <c r="K374" i="2"/>
  <c r="K373" i="2"/>
  <c r="K372" i="2"/>
  <c r="K371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5" i="2"/>
  <c r="K354" i="2"/>
  <c r="K353" i="2"/>
  <c r="K352" i="2"/>
  <c r="K351" i="2"/>
  <c r="K350" i="2"/>
  <c r="K349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H151" i="2"/>
  <c r="H152" i="2"/>
  <c r="H153" i="2"/>
  <c r="H154" i="2"/>
  <c r="H155" i="2"/>
  <c r="H156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15" i="2"/>
  <c r="K25" i="2"/>
  <c r="K24" i="2"/>
  <c r="K23" i="2"/>
  <c r="K22" i="2"/>
  <c r="K21" i="2"/>
  <c r="K20" i="2"/>
  <c r="K19" i="2"/>
  <c r="K18" i="2"/>
  <c r="K17" i="2"/>
  <c r="K16" i="2"/>
  <c r="K14" i="2"/>
  <c r="H383" i="2"/>
  <c r="H382" i="2"/>
  <c r="H366" i="2"/>
  <c r="H365" i="2"/>
  <c r="H364" i="2"/>
  <c r="H346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04" i="2"/>
  <c r="H305" i="2"/>
  <c r="H306" i="2"/>
  <c r="H307" i="2"/>
  <c r="H308" i="2"/>
  <c r="H309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8" i="2"/>
  <c r="H277" i="2"/>
  <c r="H242" i="2"/>
  <c r="H243" i="2"/>
  <c r="H244" i="2"/>
  <c r="H245" i="2"/>
  <c r="H246" i="2"/>
  <c r="H247" i="2"/>
  <c r="H248" i="2"/>
  <c r="H249" i="2"/>
  <c r="H250" i="2"/>
  <c r="H251" i="2"/>
  <c r="H45" i="2"/>
  <c r="H46" i="2"/>
  <c r="H47" i="2"/>
  <c r="H48" i="2"/>
  <c r="H49" i="2"/>
  <c r="H50" i="2"/>
  <c r="H51" i="2"/>
  <c r="H52" i="2"/>
  <c r="H53" i="2"/>
  <c r="H54" i="2"/>
  <c r="H160" i="2"/>
  <c r="H159" i="2"/>
  <c r="H158" i="2"/>
  <c r="H157" i="2"/>
  <c r="H212" i="2"/>
  <c r="H213" i="2"/>
  <c r="H214" i="2"/>
  <c r="H215" i="2"/>
  <c r="H216" i="2"/>
  <c r="H217" i="2"/>
  <c r="H218" i="2"/>
  <c r="H219" i="2"/>
  <c r="H220" i="2"/>
  <c r="H127" i="2"/>
  <c r="H399" i="2"/>
  <c r="H398" i="2"/>
  <c r="H190" i="2"/>
  <c r="H12" i="2"/>
  <c r="H404" i="2"/>
  <c r="F404" i="2"/>
  <c r="H403" i="2"/>
  <c r="F403" i="2"/>
  <c r="H402" i="2"/>
  <c r="F402" i="2"/>
  <c r="H401" i="2"/>
  <c r="F401" i="2"/>
  <c r="H397" i="2"/>
  <c r="H396" i="2"/>
  <c r="H395" i="2"/>
  <c r="H394" i="2"/>
  <c r="H392" i="2"/>
  <c r="H391" i="2"/>
  <c r="H390" i="2"/>
  <c r="H389" i="2"/>
  <c r="H388" i="2"/>
  <c r="H386" i="2"/>
  <c r="H385" i="2"/>
  <c r="H384" i="2"/>
  <c r="H381" i="2"/>
  <c r="H380" i="2"/>
  <c r="H379" i="2"/>
  <c r="H377" i="2"/>
  <c r="H376" i="2"/>
  <c r="H375" i="2"/>
  <c r="H374" i="2"/>
  <c r="H373" i="2"/>
  <c r="H372" i="2"/>
  <c r="H371" i="2"/>
  <c r="H369" i="2"/>
  <c r="H368" i="2"/>
  <c r="H367" i="2"/>
  <c r="H363" i="2"/>
  <c r="H362" i="2"/>
  <c r="H361" i="2"/>
  <c r="H360" i="2"/>
  <c r="H359" i="2"/>
  <c r="H358" i="2"/>
  <c r="H357" i="2"/>
  <c r="H355" i="2"/>
  <c r="H354" i="2"/>
  <c r="H353" i="2"/>
  <c r="H352" i="2"/>
  <c r="H351" i="2"/>
  <c r="H350" i="2"/>
  <c r="H349" i="2"/>
  <c r="H347" i="2"/>
  <c r="H345" i="2"/>
  <c r="H344" i="2"/>
  <c r="H343" i="2"/>
  <c r="H342" i="2"/>
  <c r="H341" i="2"/>
  <c r="H326" i="2"/>
  <c r="H325" i="2"/>
  <c r="H311" i="2"/>
  <c r="H310" i="2"/>
  <c r="H303" i="2"/>
  <c r="H302" i="2"/>
  <c r="H301" i="2"/>
  <c r="H300" i="2"/>
  <c r="H299" i="2"/>
  <c r="H298" i="2"/>
  <c r="H297" i="2"/>
  <c r="H296" i="2"/>
  <c r="H295" i="2"/>
  <c r="H294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79" i="2"/>
  <c r="H276" i="2"/>
  <c r="H275" i="2"/>
  <c r="H274" i="2"/>
  <c r="H273" i="2"/>
  <c r="H272" i="2"/>
  <c r="H258" i="2"/>
  <c r="H257" i="2"/>
  <c r="H256" i="2"/>
  <c r="H255" i="2"/>
  <c r="H254" i="2"/>
  <c r="H253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1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1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8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6" i="2"/>
  <c r="H65" i="2"/>
  <c r="H64" i="2"/>
  <c r="H63" i="2"/>
  <c r="H62" i="2"/>
  <c r="H61" i="2"/>
  <c r="H60" i="2"/>
  <c r="H59" i="2"/>
  <c r="H58" i="2"/>
  <c r="H57" i="2"/>
  <c r="H56" i="2"/>
  <c r="H5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1" i="2"/>
  <c r="H20" i="2"/>
  <c r="H19" i="2"/>
  <c r="H18" i="2"/>
  <c r="H17" i="2"/>
  <c r="H16" i="2"/>
  <c r="H15" i="2"/>
  <c r="H14" i="2"/>
  <c r="H11" i="2"/>
  <c r="H10" i="2"/>
  <c r="H9" i="2"/>
  <c r="H8" i="2"/>
  <c r="H7" i="2"/>
  <c r="H6" i="2"/>
  <c r="H5" i="2"/>
  <c r="H4" i="2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260" i="3"/>
  <c r="F252" i="3"/>
  <c r="F253" i="3"/>
  <c r="F254" i="3"/>
  <c r="F255" i="3"/>
  <c r="F256" i="3"/>
  <c r="F257" i="3"/>
  <c r="F258" i="3"/>
  <c r="F259" i="3"/>
  <c r="F251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98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77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50" i="3"/>
  <c r="F39" i="3"/>
  <c r="F40" i="3"/>
  <c r="F41" i="3"/>
  <c r="F42" i="3"/>
  <c r="F43" i="3"/>
  <c r="F44" i="3"/>
  <c r="F45" i="3"/>
  <c r="F46" i="3"/>
  <c r="F47" i="3"/>
  <c r="F48" i="3"/>
  <c r="F49" i="3"/>
  <c r="F38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19" i="3"/>
  <c r="F18" i="3"/>
  <c r="F12" i="3"/>
  <c r="F13" i="3"/>
  <c r="F14" i="3"/>
  <c r="F15" i="3"/>
  <c r="F16" i="3"/>
  <c r="F17" i="3"/>
  <c r="F11" i="3"/>
  <c r="H345" i="3" l="1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<sst xmlns="http://schemas.openxmlformats.org/spreadsheetml/2006/main" count="5541" uniqueCount="948">
  <si>
    <t>BZ Adam Ries GS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</si>
  <si>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</si>
  <si>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</si>
  <si>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</si>
  <si>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</si>
  <si>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</si>
  <si>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</si>
  <si>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Drebach</t>
  </si>
  <si>
    <t>GS Ehrenfriedersdorf</t>
  </si>
  <si>
    <t>GS Elterlein</t>
  </si>
  <si>
    <t>GS Geyer</t>
  </si>
  <si>
    <t>GS Gelenau</t>
  </si>
  <si>
    <t>GS Großrückerswalde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</si>
  <si>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</si>
  <si>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</si>
  <si>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</si>
  <si>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</si>
  <si>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</si>
  <si>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</si>
  <si>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</si>
  <si>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Venusberg</t>
  </si>
  <si>
    <t>GS Wiesa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</si>
  <si>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</si>
  <si>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</si>
  <si>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</si>
  <si>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</si>
  <si>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</si>
  <si>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</si>
  <si>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</si>
  <si>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</si>
  <si>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</si>
  <si>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FSE Gelenau</t>
  </si>
  <si>
    <t>LKG Annaberg</t>
  </si>
  <si>
    <t>HGG Thum</t>
  </si>
  <si>
    <t>Ev. SG Erzgebirge</t>
  </si>
  <si>
    <t>BSZ Annaberg</t>
  </si>
  <si>
    <t>IAJ Annaberg</t>
  </si>
  <si>
    <t>LKG Oberwiesenthal</t>
  </si>
  <si>
    <t>Name</t>
  </si>
  <si>
    <t>Vorname</t>
  </si>
  <si>
    <t>AK</t>
  </si>
  <si>
    <t>Schule</t>
  </si>
  <si>
    <t>Zeit</t>
  </si>
  <si>
    <t>Platz</t>
  </si>
  <si>
    <t>6m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</si>
  <si>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</si>
  <si>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</si>
  <si>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</si>
  <si>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</si>
  <si>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</si>
  <si>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</si>
  <si>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</si>
  <si>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</si>
  <si>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</si>
  <si>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</si>
  <si>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</si>
  <si>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</si>
  <si>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</si>
  <si>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</si>
  <si>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</si>
  <si>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</si>
  <si>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</si>
  <si>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</si>
  <si>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</si>
  <si>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</si>
  <si>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</si>
  <si>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</si>
  <si>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Jakob</t>
  </si>
  <si>
    <t>Reuter</t>
  </si>
  <si>
    <t>Lenny</t>
  </si>
  <si>
    <t>Häßler</t>
  </si>
  <si>
    <t>Hans</t>
  </si>
  <si>
    <t>6w</t>
  </si>
  <si>
    <t>Hentschel</t>
  </si>
  <si>
    <t>Marie</t>
  </si>
  <si>
    <t>Jonas</t>
  </si>
  <si>
    <t>Ella</t>
  </si>
  <si>
    <t>Mauersberger</t>
  </si>
  <si>
    <t>Vivien</t>
  </si>
  <si>
    <t>Seyfarth</t>
  </si>
  <si>
    <t>Hella</t>
  </si>
  <si>
    <t>Tippmer</t>
  </si>
  <si>
    <t>7m</t>
  </si>
  <si>
    <t>Stopp</t>
  </si>
  <si>
    <t>Hannes</t>
  </si>
  <si>
    <t>Neubert</t>
  </si>
  <si>
    <t>Weiß</t>
  </si>
  <si>
    <t>Jeremy</t>
  </si>
  <si>
    <t>Georgi</t>
  </si>
  <si>
    <t>Paul</t>
  </si>
  <si>
    <t>Ben</t>
  </si>
  <si>
    <t>Maiwald</t>
  </si>
  <si>
    <t>Florian</t>
  </si>
  <si>
    <t>Frauenlob</t>
  </si>
  <si>
    <t>Arne</t>
  </si>
  <si>
    <t>Jason</t>
  </si>
  <si>
    <t>Bach</t>
  </si>
  <si>
    <t>Simon</t>
  </si>
  <si>
    <t>Martin</t>
  </si>
  <si>
    <t>Müller</t>
  </si>
  <si>
    <t>7w</t>
  </si>
  <si>
    <t>Leni</t>
  </si>
  <si>
    <t>Klaus</t>
  </si>
  <si>
    <t>Hermine</t>
  </si>
  <si>
    <t>Engelhardt</t>
  </si>
  <si>
    <t>Julie Sue</t>
  </si>
  <si>
    <t>Tittmann</t>
  </si>
  <si>
    <t>Lilli</t>
  </si>
  <si>
    <t>Frida</t>
  </si>
  <si>
    <t>Mynett</t>
  </si>
  <si>
    <t>Emilie</t>
  </si>
  <si>
    <t>Lara</t>
  </si>
  <si>
    <t>Bitterlich</t>
  </si>
  <si>
    <t>Laura</t>
  </si>
  <si>
    <t>8m</t>
  </si>
  <si>
    <t>Sieber</t>
  </si>
  <si>
    <t>Luca</t>
  </si>
  <si>
    <t>Bruno</t>
  </si>
  <si>
    <t>Clemens</t>
  </si>
  <si>
    <t>Fritzsch</t>
  </si>
  <si>
    <t>Richard</t>
  </si>
  <si>
    <t>Stütz</t>
  </si>
  <si>
    <t>Julius</t>
  </si>
  <si>
    <t>Wolf</t>
  </si>
  <si>
    <t>Felix</t>
  </si>
  <si>
    <t>Mehner</t>
  </si>
  <si>
    <t>Niclas</t>
  </si>
  <si>
    <t>Wagner</t>
  </si>
  <si>
    <t>Lukas</t>
  </si>
  <si>
    <t>Dean</t>
  </si>
  <si>
    <t>Küttner</t>
  </si>
  <si>
    <t>Mika</t>
  </si>
  <si>
    <t>Groschopp</t>
  </si>
  <si>
    <t>Hänel</t>
  </si>
  <si>
    <t>Chris</t>
  </si>
  <si>
    <t>22.</t>
  </si>
  <si>
    <t>23.</t>
  </si>
  <si>
    <t>24.</t>
  </si>
  <si>
    <t>25.</t>
  </si>
  <si>
    <t>8w</t>
  </si>
  <si>
    <t>Lena</t>
  </si>
  <si>
    <t>Hanna</t>
  </si>
  <si>
    <t>Maneck</t>
  </si>
  <si>
    <t>Seraphine</t>
  </si>
  <si>
    <t>Schreiter</t>
  </si>
  <si>
    <t>Magdalena</t>
  </si>
  <si>
    <t>Herrmann</t>
  </si>
  <si>
    <t>Rothe</t>
  </si>
  <si>
    <t>Heß</t>
  </si>
  <si>
    <t>Johanna</t>
  </si>
  <si>
    <t>Schönfelder</t>
  </si>
  <si>
    <t>Emma</t>
  </si>
  <si>
    <t>26.</t>
  </si>
  <si>
    <t>9m</t>
  </si>
  <si>
    <t>Bauer</t>
  </si>
  <si>
    <t>Pilz</t>
  </si>
  <si>
    <t>Moritz</t>
  </si>
  <si>
    <t>Hoffmann</t>
  </si>
  <si>
    <t>Finn</t>
  </si>
  <si>
    <t>Säuberlich</t>
  </si>
  <si>
    <t>Emil</t>
  </si>
  <si>
    <t>Köhler</t>
  </si>
  <si>
    <t>Konstantin</t>
  </si>
  <si>
    <t>Elias</t>
  </si>
  <si>
    <t>9w</t>
  </si>
  <si>
    <t>Nestler</t>
  </si>
  <si>
    <t>Jeannine</t>
  </si>
  <si>
    <t>Hannah</t>
  </si>
  <si>
    <t>Luisa</t>
  </si>
  <si>
    <t>Schubert</t>
  </si>
  <si>
    <t>Eckstein</t>
  </si>
  <si>
    <t>Schneider</t>
  </si>
  <si>
    <t>Schlesinger</t>
  </si>
  <si>
    <t>Elisa</t>
  </si>
  <si>
    <t>10m</t>
  </si>
  <si>
    <t>27.</t>
  </si>
  <si>
    <t>28.</t>
  </si>
  <si>
    <t>Max</t>
  </si>
  <si>
    <t>Tim</t>
  </si>
  <si>
    <t>Noah</t>
  </si>
  <si>
    <t>Oskar</t>
  </si>
  <si>
    <t>Schmidt</t>
  </si>
  <si>
    <t>Wittig</t>
  </si>
  <si>
    <t>Toni</t>
  </si>
  <si>
    <t>Nico</t>
  </si>
  <si>
    <t>Nobis</t>
  </si>
  <si>
    <t>Jan</t>
  </si>
  <si>
    <t>Dohle</t>
  </si>
  <si>
    <t>Lennox</t>
  </si>
  <si>
    <t>10w</t>
  </si>
  <si>
    <t>Charlotte</t>
  </si>
  <si>
    <t>Hofmann</t>
  </si>
  <si>
    <t>Viertel</t>
  </si>
  <si>
    <t>Emily</t>
  </si>
  <si>
    <t>Annalena</t>
  </si>
  <si>
    <t>Reuther</t>
  </si>
  <si>
    <t>Decker</t>
  </si>
  <si>
    <t>Polina</t>
  </si>
  <si>
    <t>11m</t>
  </si>
  <si>
    <t>Mühlig</t>
  </si>
  <si>
    <t>Seifert</t>
  </si>
  <si>
    <t>Groß</t>
  </si>
  <si>
    <t>Reichel</t>
  </si>
  <si>
    <t>Stoll</t>
  </si>
  <si>
    <t>Graupner</t>
  </si>
  <si>
    <t>11w</t>
  </si>
  <si>
    <t>Gerlach</t>
  </si>
  <si>
    <t>Merle</t>
  </si>
  <si>
    <t>Meyer</t>
  </si>
  <si>
    <t>Unger</t>
  </si>
  <si>
    <t>Werner</t>
  </si>
  <si>
    <t>Alexa</t>
  </si>
  <si>
    <t>Vanessa</t>
  </si>
  <si>
    <t>Selina</t>
  </si>
  <si>
    <t>Perlich</t>
  </si>
  <si>
    <t>Emmely</t>
  </si>
  <si>
    <t>Schumann</t>
  </si>
  <si>
    <t>12m</t>
  </si>
  <si>
    <t>Grumpelt</t>
  </si>
  <si>
    <t>Björn</t>
  </si>
  <si>
    <t>Aaron</t>
  </si>
  <si>
    <t>Nils</t>
  </si>
  <si>
    <t>12w</t>
  </si>
  <si>
    <t>Weißbach</t>
  </si>
  <si>
    <t>Anne</t>
  </si>
  <si>
    <t>Förster</t>
  </si>
  <si>
    <t>Leonie</t>
  </si>
  <si>
    <t>Josephine</t>
  </si>
  <si>
    <t>13m</t>
  </si>
  <si>
    <t>Fiedler</t>
  </si>
  <si>
    <t>13w</t>
  </si>
  <si>
    <t>Paula</t>
  </si>
  <si>
    <t>Lisa</t>
  </si>
  <si>
    <t>Nathalie</t>
  </si>
  <si>
    <t>Michelle</t>
  </si>
  <si>
    <t>14m</t>
  </si>
  <si>
    <t>14w</t>
  </si>
  <si>
    <t>Vogel</t>
  </si>
  <si>
    <t>15m</t>
  </si>
  <si>
    <t>Fischer</t>
  </si>
  <si>
    <t>15w</t>
  </si>
  <si>
    <t>Kim</t>
  </si>
  <si>
    <t>Weber</t>
  </si>
  <si>
    <t>Johannes</t>
  </si>
  <si>
    <t>Markus</t>
  </si>
  <si>
    <t>Vincent</t>
  </si>
  <si>
    <t>Anna-Lena</t>
  </si>
  <si>
    <t>Sandra</t>
  </si>
  <si>
    <t>FSZ Annaberg</t>
  </si>
  <si>
    <t xml:space="preserve">EGE </t>
  </si>
  <si>
    <t>Freie Schule Gelenau</t>
  </si>
  <si>
    <t>LKG St. Annen</t>
  </si>
  <si>
    <t>OS BZ Adam Ries</t>
  </si>
  <si>
    <t>OS Ch.-Lehmann Scheibenberg</t>
  </si>
  <si>
    <t>OS Pestalozzi Annaberg</t>
  </si>
  <si>
    <t>GS BZ Adam Ries</t>
  </si>
  <si>
    <t>GS Ch. Lehmann Scheibenberg</t>
  </si>
  <si>
    <t>GS Pestalozzi Gelenau</t>
  </si>
  <si>
    <t>Förderschulzentrum</t>
  </si>
  <si>
    <t>An den Greifesteinen</t>
  </si>
  <si>
    <t>Pestalozzi-Grundschule</t>
  </si>
  <si>
    <t>Christian Lehmann</t>
  </si>
  <si>
    <t>Auswertung Crosslauf  01.10.2021</t>
  </si>
  <si>
    <t>Tabas</t>
  </si>
  <si>
    <t>Mustafa</t>
  </si>
  <si>
    <t>Pönitz</t>
  </si>
  <si>
    <t>Tristan</t>
  </si>
  <si>
    <t>Benjamin</t>
  </si>
  <si>
    <t>Wilhelm</t>
  </si>
  <si>
    <t>Erwin</t>
  </si>
  <si>
    <t>Wagler</t>
  </si>
  <si>
    <t>Marlon</t>
  </si>
  <si>
    <t>Kärmer</t>
  </si>
  <si>
    <t>Johann</t>
  </si>
  <si>
    <t>Alfred</t>
  </si>
  <si>
    <t>Hartmann</t>
  </si>
  <si>
    <t>Lotta</t>
  </si>
  <si>
    <t>Ullrich</t>
  </si>
  <si>
    <t>Janina</t>
  </si>
  <si>
    <t>Seitenglanz</t>
  </si>
  <si>
    <t>Gütschow</t>
  </si>
  <si>
    <t>Nina</t>
  </si>
  <si>
    <t>Päßler</t>
  </si>
  <si>
    <t>Luna</t>
  </si>
  <si>
    <t>Rohde</t>
  </si>
  <si>
    <t>Amrei</t>
  </si>
  <si>
    <t>Prommersberger</t>
  </si>
  <si>
    <t>Tami</t>
  </si>
  <si>
    <t>Wünsch</t>
  </si>
  <si>
    <t>Caspar</t>
  </si>
  <si>
    <t>Scheffler</t>
  </si>
  <si>
    <t>Marvel</t>
  </si>
  <si>
    <t>Matzek</t>
  </si>
  <si>
    <t>Josua</t>
  </si>
  <si>
    <t>Schaarschmidt</t>
  </si>
  <si>
    <t>Hugo</t>
  </si>
  <si>
    <t>Huß</t>
  </si>
  <si>
    <t>Jack</t>
  </si>
  <si>
    <t>Nötzel</t>
  </si>
  <si>
    <t>Kircheis</t>
  </si>
  <si>
    <t>Alwin</t>
  </si>
  <si>
    <t>Fabian</t>
  </si>
  <si>
    <t>Ehrig</t>
  </si>
  <si>
    <t>Damian</t>
  </si>
  <si>
    <t>Freyer</t>
  </si>
  <si>
    <t>Lötzsch</t>
  </si>
  <si>
    <t>Hermann</t>
  </si>
  <si>
    <t>Rhinow</t>
  </si>
  <si>
    <t>Lewin</t>
  </si>
  <si>
    <t>Tzschanter</t>
  </si>
  <si>
    <t>Lasse</t>
  </si>
  <si>
    <t>Jung</t>
  </si>
  <si>
    <t>Anton</t>
  </si>
  <si>
    <t>Maja</t>
  </si>
  <si>
    <t>Gutt</t>
  </si>
  <si>
    <t>Stacy</t>
  </si>
  <si>
    <t>Dost</t>
  </si>
  <si>
    <t>Lindner</t>
  </si>
  <si>
    <t>Nebel</t>
  </si>
  <si>
    <t>Lene</t>
  </si>
  <si>
    <t>Buschbeck</t>
  </si>
  <si>
    <t>Helena</t>
  </si>
  <si>
    <t>Nele</t>
  </si>
  <si>
    <t>Tschirner</t>
  </si>
  <si>
    <t>Anni</t>
  </si>
  <si>
    <t>Kanzler</t>
  </si>
  <si>
    <t>Enie</t>
  </si>
  <si>
    <t>Norberger</t>
  </si>
  <si>
    <t>Ida</t>
  </si>
  <si>
    <t>Prager</t>
  </si>
  <si>
    <t>Reichenbach</t>
  </si>
  <si>
    <t>Louis</t>
  </si>
  <si>
    <t>Mattis</t>
  </si>
  <si>
    <t>Rasser</t>
  </si>
  <si>
    <t>Jann</t>
  </si>
  <si>
    <t>Blechschmidt</t>
  </si>
  <si>
    <t>Marino</t>
  </si>
  <si>
    <t>Roscher</t>
  </si>
  <si>
    <t>Eddy</t>
  </si>
  <si>
    <t>Majtan</t>
  </si>
  <si>
    <t>Schulze</t>
  </si>
  <si>
    <t>Christopher</t>
  </si>
  <si>
    <t>Klärner</t>
  </si>
  <si>
    <t>Henry</t>
  </si>
  <si>
    <t>August - Bebel - Schule Zwickau</t>
  </si>
  <si>
    <t>Spiegler</t>
  </si>
  <si>
    <t>Heidrich</t>
  </si>
  <si>
    <t>Jamie</t>
  </si>
  <si>
    <t>Seddig</t>
  </si>
  <si>
    <t>Thorwin</t>
  </si>
  <si>
    <t>Peschke</t>
  </si>
  <si>
    <t>Damm</t>
  </si>
  <si>
    <t>Gregor</t>
  </si>
  <si>
    <t>Kuhnz</t>
  </si>
  <si>
    <t>Griesbach</t>
  </si>
  <si>
    <t>Bjarne</t>
  </si>
  <si>
    <t>Georg</t>
  </si>
  <si>
    <t>Zolk</t>
  </si>
  <si>
    <t>Zöbisch</t>
  </si>
  <si>
    <t>Uhlig</t>
  </si>
  <si>
    <t>Breitfeld</t>
  </si>
  <si>
    <t>Lehmann</t>
  </si>
  <si>
    <t>Clauß</t>
  </si>
  <si>
    <t>Edwin</t>
  </si>
  <si>
    <t>Heinz</t>
  </si>
  <si>
    <t>Barthel</t>
  </si>
  <si>
    <t>Kalle</t>
  </si>
  <si>
    <t>Weigel</t>
  </si>
  <si>
    <t>Mandana-Zazou</t>
  </si>
  <si>
    <t>Rebecca-Anna</t>
  </si>
  <si>
    <t>Mia</t>
  </si>
  <si>
    <t>Zoe</t>
  </si>
  <si>
    <t>Camilla</t>
  </si>
  <si>
    <t>Elisabeth</t>
  </si>
  <si>
    <t>Lilja</t>
  </si>
  <si>
    <t>Hilbert</t>
  </si>
  <si>
    <t>Irene</t>
  </si>
  <si>
    <t>Bernd</t>
  </si>
  <si>
    <t>Söldner</t>
  </si>
  <si>
    <t>Süß</t>
  </si>
  <si>
    <t>Starke</t>
  </si>
  <si>
    <t>Zimmermann</t>
  </si>
  <si>
    <t>Herrera Ochoa</t>
  </si>
  <si>
    <t>Angeli</t>
  </si>
  <si>
    <t>Fratczak</t>
  </si>
  <si>
    <t>Anastazja</t>
  </si>
  <si>
    <t>Ihle</t>
  </si>
  <si>
    <t>Sura</t>
  </si>
  <si>
    <t>Reinhard</t>
  </si>
  <si>
    <t>Opitz</t>
  </si>
  <si>
    <t>Mrosek</t>
  </si>
  <si>
    <t>Lusie</t>
  </si>
  <si>
    <t>Strauß</t>
  </si>
  <si>
    <t>Andjel</t>
  </si>
  <si>
    <t>Hutschig</t>
  </si>
  <si>
    <t>Roman</t>
  </si>
  <si>
    <t>Wirlitzsch</t>
  </si>
  <si>
    <t>Ben Tyler</t>
  </si>
  <si>
    <t>Grüger</t>
  </si>
  <si>
    <t>Joshua</t>
  </si>
  <si>
    <t>Adamec</t>
  </si>
  <si>
    <t>Hunger</t>
  </si>
  <si>
    <t>Kraft</t>
  </si>
  <si>
    <t>Alexander</t>
  </si>
  <si>
    <t>Maximilian</t>
  </si>
  <si>
    <t>Klemm</t>
  </si>
  <si>
    <t>Romeo Taylor</t>
  </si>
  <si>
    <t>Baldauf</t>
  </si>
  <si>
    <t>Leo</t>
  </si>
  <si>
    <t>Kirsch</t>
  </si>
  <si>
    <t>Götze</t>
  </si>
  <si>
    <t>Domenic</t>
  </si>
  <si>
    <t>Pergold</t>
  </si>
  <si>
    <t>Käsemodel</t>
  </si>
  <si>
    <t>Tuchscheerer</t>
  </si>
  <si>
    <t>Römer</t>
  </si>
  <si>
    <t>Colin</t>
  </si>
  <si>
    <t>29.</t>
  </si>
  <si>
    <t>Suri</t>
  </si>
  <si>
    <t>Luisu</t>
  </si>
  <si>
    <t>Ernst</t>
  </si>
  <si>
    <t>Stella-Marie</t>
  </si>
  <si>
    <t>Grüneberg</t>
  </si>
  <si>
    <t>Becher</t>
  </si>
  <si>
    <t>Sally</t>
  </si>
  <si>
    <t>Strömer</t>
  </si>
  <si>
    <t>Anouk</t>
  </si>
  <si>
    <t>Anna Lena</t>
  </si>
  <si>
    <t>Trautmann</t>
  </si>
  <si>
    <t>Einenkel</t>
  </si>
  <si>
    <t>Helene</t>
  </si>
  <si>
    <t>Milena</t>
  </si>
  <si>
    <t>Valesova</t>
  </si>
  <si>
    <t>Josefina</t>
  </si>
  <si>
    <t>Feig</t>
  </si>
  <si>
    <t>Anneliese</t>
  </si>
  <si>
    <t>Virpi-Marie</t>
  </si>
  <si>
    <t>Aliyha</t>
  </si>
  <si>
    <t>Eberlein</t>
  </si>
  <si>
    <t>Klara</t>
  </si>
  <si>
    <t>Krügel</t>
  </si>
  <si>
    <t>Straube</t>
  </si>
  <si>
    <t>Börner</t>
  </si>
  <si>
    <t>Melzer</t>
  </si>
  <si>
    <t>Jördis</t>
  </si>
  <si>
    <t>Judith</t>
  </si>
  <si>
    <t>Hanl</t>
  </si>
  <si>
    <t>Flath</t>
  </si>
  <si>
    <t>Anais</t>
  </si>
  <si>
    <t>Drechsel</t>
  </si>
  <si>
    <t>Mailin</t>
  </si>
  <si>
    <t>Grübler</t>
  </si>
  <si>
    <t>Charlie</t>
  </si>
  <si>
    <t>Gahler</t>
  </si>
  <si>
    <t>Lias</t>
  </si>
  <si>
    <t>Binner</t>
  </si>
  <si>
    <t>Norman</t>
  </si>
  <si>
    <t>Alexej</t>
  </si>
  <si>
    <t>Zeidler</t>
  </si>
  <si>
    <t>Arthur</t>
  </si>
  <si>
    <t>Nachtigall</t>
  </si>
  <si>
    <t>Schwenke</t>
  </si>
  <si>
    <t>Großmann</t>
  </si>
  <si>
    <t>Ole</t>
  </si>
  <si>
    <t>Kandler</t>
  </si>
  <si>
    <t>Manuel</t>
  </si>
  <si>
    <t>Ahnert</t>
  </si>
  <si>
    <t>Herklotz</t>
  </si>
  <si>
    <t>Fabio</t>
  </si>
  <si>
    <t>Peiter</t>
  </si>
  <si>
    <t>Seidel</t>
  </si>
  <si>
    <t>Jenner</t>
  </si>
  <si>
    <t>Yan</t>
  </si>
  <si>
    <t>Julia</t>
  </si>
  <si>
    <t>Bergmann</t>
  </si>
  <si>
    <t>Sydney-Chayenne</t>
  </si>
  <si>
    <t>Bartl</t>
  </si>
  <si>
    <t>Schlag</t>
  </si>
  <si>
    <t>Marylou</t>
  </si>
  <si>
    <t>Mia-Joel</t>
  </si>
  <si>
    <t>Lucie</t>
  </si>
  <si>
    <t>Hannings</t>
  </si>
  <si>
    <t>Nila</t>
  </si>
  <si>
    <t>Meiner</t>
  </si>
  <si>
    <t>Dietz</t>
  </si>
  <si>
    <t>Lenya</t>
  </si>
  <si>
    <t>Jennifer</t>
  </si>
  <si>
    <t>Martha</t>
  </si>
  <si>
    <t>Swarowsky</t>
  </si>
  <si>
    <t>Soley</t>
  </si>
  <si>
    <t>Petzold</t>
  </si>
  <si>
    <t>Holzmüller</t>
  </si>
  <si>
    <t>Eckardt</t>
  </si>
  <si>
    <t>Gahlert</t>
  </si>
  <si>
    <t>Heyne</t>
  </si>
  <si>
    <t>Kretschmar</t>
  </si>
  <si>
    <t>Joy</t>
  </si>
  <si>
    <t>Gädke</t>
  </si>
  <si>
    <t>Domigalle</t>
  </si>
  <si>
    <t>Gustav</t>
  </si>
  <si>
    <t>Spielmann</t>
  </si>
  <si>
    <t>Fyn</t>
  </si>
  <si>
    <t>Levi</t>
  </si>
  <si>
    <t>Arjen</t>
  </si>
  <si>
    <t>Neumann</t>
  </si>
  <si>
    <t>König</t>
  </si>
  <si>
    <t>Dietze</t>
  </si>
  <si>
    <t>Lucien</t>
  </si>
  <si>
    <t>Peterziel</t>
  </si>
  <si>
    <t>Lars</t>
  </si>
  <si>
    <t>Zierold</t>
  </si>
  <si>
    <t>Ricardo</t>
  </si>
  <si>
    <t>Charléne</t>
  </si>
  <si>
    <t>Adamczyk</t>
  </si>
  <si>
    <t>Amelie</t>
  </si>
  <si>
    <t>Melina</t>
  </si>
  <si>
    <t>Mathilda</t>
  </si>
  <si>
    <t>Lea-Sophie</t>
  </si>
  <si>
    <t>Glätzner</t>
  </si>
  <si>
    <t>Schröder</t>
  </si>
  <si>
    <t>Finja</t>
  </si>
  <si>
    <t>Kräupner</t>
  </si>
  <si>
    <t>Löser</t>
  </si>
  <si>
    <t>Luise</t>
  </si>
  <si>
    <t>Rothert</t>
  </si>
  <si>
    <t>Nelly</t>
  </si>
  <si>
    <t>Deckert</t>
  </si>
  <si>
    <t>Witschas</t>
  </si>
  <si>
    <t>Finn Luca</t>
  </si>
  <si>
    <t>Künzel</t>
  </si>
  <si>
    <t>Tobias</t>
  </si>
  <si>
    <t>Gläs</t>
  </si>
  <si>
    <t>Beck</t>
  </si>
  <si>
    <t>Koschnicke</t>
  </si>
  <si>
    <t>Marla</t>
  </si>
  <si>
    <t>Mokry</t>
  </si>
  <si>
    <t>Hauschild</t>
  </si>
  <si>
    <t>Haschke</t>
  </si>
  <si>
    <t>Emely</t>
  </si>
  <si>
    <t>Endt</t>
  </si>
  <si>
    <t>Welzien</t>
  </si>
  <si>
    <t>Ziem</t>
  </si>
  <si>
    <t>Kay Alexander</t>
  </si>
  <si>
    <t>Erler</t>
  </si>
  <si>
    <t>Kreuzmann</t>
  </si>
  <si>
    <t>Angelina</t>
  </si>
  <si>
    <t>Liv Grete</t>
  </si>
  <si>
    <t>Rennau</t>
  </si>
  <si>
    <t>Lommatsch</t>
  </si>
  <si>
    <t>Lynn</t>
  </si>
  <si>
    <t>Schellenberger</t>
  </si>
  <si>
    <t>Gladewitz</t>
  </si>
  <si>
    <t>Julian</t>
  </si>
  <si>
    <t>Reibel</t>
  </si>
  <si>
    <t>Nik</t>
  </si>
  <si>
    <t>Bruce</t>
  </si>
  <si>
    <t>Jan Jakob</t>
  </si>
  <si>
    <t>Hoth</t>
  </si>
  <si>
    <t>Rudi</t>
  </si>
  <si>
    <t>Dauth</t>
  </si>
  <si>
    <t>Domenick</t>
  </si>
  <si>
    <t>Brooklyn</t>
  </si>
  <si>
    <t>André</t>
  </si>
  <si>
    <t>Rühlow</t>
  </si>
  <si>
    <t>Glaß</t>
  </si>
  <si>
    <t>Lea-Celine</t>
  </si>
  <si>
    <t>Merten</t>
  </si>
  <si>
    <t>Lily</t>
  </si>
  <si>
    <t>Kaltofen</t>
  </si>
  <si>
    <t>Mary</t>
  </si>
  <si>
    <t>16m</t>
  </si>
  <si>
    <t>Quentin</t>
  </si>
  <si>
    <t>BSZ Chemnitz</t>
  </si>
  <si>
    <t>Seyfert</t>
  </si>
  <si>
    <t>Jacob</t>
  </si>
  <si>
    <t>16w</t>
  </si>
  <si>
    <t>Jenaplanschule Markersbach</t>
  </si>
  <si>
    <t>vom Scheidt</t>
  </si>
  <si>
    <t>Franziska</t>
  </si>
  <si>
    <t>Annika</t>
  </si>
  <si>
    <t>Lysenko</t>
  </si>
  <si>
    <t>Geißler</t>
  </si>
  <si>
    <t>Luzia</t>
  </si>
  <si>
    <t>Spitzer</t>
  </si>
  <si>
    <t>BZ Adam Ries OS</t>
  </si>
  <si>
    <t>AK 6 männlich</t>
  </si>
  <si>
    <t>600m</t>
  </si>
  <si>
    <t>AK 6 weiblich</t>
  </si>
  <si>
    <t>AK 7 männlich</t>
  </si>
  <si>
    <t>AK 7 weiblich</t>
  </si>
  <si>
    <t>AK 8 männlich</t>
  </si>
  <si>
    <t>600 m</t>
  </si>
  <si>
    <t>AK 8 weiblich</t>
  </si>
  <si>
    <t>AK 9 männlich</t>
  </si>
  <si>
    <t>800 m</t>
  </si>
  <si>
    <t>AK 9 weiblich</t>
  </si>
  <si>
    <t>800m</t>
  </si>
  <si>
    <t>AK 10 männlich</t>
  </si>
  <si>
    <t>AK 10 weiblich</t>
  </si>
  <si>
    <t>AK 11 männlich</t>
  </si>
  <si>
    <t>AK 11 weiblich</t>
  </si>
  <si>
    <t>AK 12 männlich</t>
  </si>
  <si>
    <t>1500 m</t>
  </si>
  <si>
    <t xml:space="preserve"> </t>
  </si>
  <si>
    <t>AK 12 weiblich</t>
  </si>
  <si>
    <t>1000m</t>
  </si>
  <si>
    <t>AK 13 männlich</t>
  </si>
  <si>
    <t>AK 13 weiblich</t>
  </si>
  <si>
    <t>AK 14 männlich</t>
  </si>
  <si>
    <t>AK 14 weiblich</t>
  </si>
  <si>
    <t>AK 15 männlich</t>
  </si>
  <si>
    <t>AK 15 weiblich</t>
  </si>
  <si>
    <t>AK 16/17 männlich</t>
  </si>
  <si>
    <t>AK 16/17 weiblich</t>
  </si>
  <si>
    <t>Auswertung Crosslauf  07.10.2022</t>
  </si>
  <si>
    <t>Beyreuther</t>
  </si>
  <si>
    <t>Anna</t>
  </si>
  <si>
    <t>Nennstiel</t>
  </si>
  <si>
    <t>Celia</t>
  </si>
  <si>
    <t>Ananda</t>
  </si>
  <si>
    <t>Isabella</t>
  </si>
  <si>
    <t>Ullmann</t>
  </si>
  <si>
    <t>Jenny</t>
  </si>
  <si>
    <t>Felicitas</t>
  </si>
  <si>
    <t>Legler</t>
  </si>
  <si>
    <t>Nora</t>
  </si>
  <si>
    <t>Mandana Zazou</t>
  </si>
  <si>
    <t>Heimpold</t>
  </si>
  <si>
    <t>Lang</t>
  </si>
  <si>
    <t>Thomas</t>
  </si>
  <si>
    <t>Hiemann</t>
  </si>
  <si>
    <t>Marisa</t>
  </si>
  <si>
    <t>Mira</t>
  </si>
  <si>
    <t>Kittler</t>
  </si>
  <si>
    <t>Lucy</t>
  </si>
  <si>
    <t>30.</t>
  </si>
  <si>
    <t>Reinhardt</t>
  </si>
  <si>
    <t>Charolotte</t>
  </si>
  <si>
    <t>Korb</t>
  </si>
  <si>
    <t>Exner</t>
  </si>
  <si>
    <t>Mariella</t>
  </si>
  <si>
    <t>Basnukaeva</t>
  </si>
  <si>
    <t>Mariam</t>
  </si>
  <si>
    <t>Riabtseva</t>
  </si>
  <si>
    <t>Sofiia</t>
  </si>
  <si>
    <t>Lein</t>
  </si>
  <si>
    <t>Rahel</t>
  </si>
  <si>
    <t>Keller</t>
  </si>
  <si>
    <t>Miriam</t>
  </si>
  <si>
    <t>May</t>
  </si>
  <si>
    <t>Greta</t>
  </si>
  <si>
    <t>Scheer</t>
  </si>
  <si>
    <t>Alice</t>
  </si>
  <si>
    <t>Krüger</t>
  </si>
  <si>
    <t>Karl</t>
  </si>
  <si>
    <t>Mann</t>
  </si>
  <si>
    <t>Ian</t>
  </si>
  <si>
    <t>Reißmann</t>
  </si>
  <si>
    <t>Friedrich</t>
  </si>
  <si>
    <t>Richter</t>
  </si>
  <si>
    <t>Niklas</t>
  </si>
  <si>
    <t>Körner</t>
  </si>
  <si>
    <t>Brückert</t>
  </si>
  <si>
    <t>Gräbner</t>
  </si>
  <si>
    <t>Phil</t>
  </si>
  <si>
    <t>5m</t>
  </si>
  <si>
    <t>AK 18/19 männlich</t>
  </si>
  <si>
    <t>Carl</t>
  </si>
  <si>
    <t>Constantin</t>
  </si>
  <si>
    <t>18m</t>
  </si>
  <si>
    <t>Lilly</t>
  </si>
  <si>
    <t>Kramer</t>
  </si>
  <si>
    <t>Malte</t>
  </si>
  <si>
    <t>Benno</t>
  </si>
  <si>
    <t>Grund</t>
  </si>
  <si>
    <t>Maxim Heiko</t>
  </si>
  <si>
    <t>Andrae</t>
  </si>
  <si>
    <t>Brookly</t>
  </si>
  <si>
    <t>Phillip</t>
  </si>
  <si>
    <t>Pauline</t>
  </si>
  <si>
    <t>Jasmin</t>
  </si>
  <si>
    <t>Großöhmichen</t>
  </si>
  <si>
    <t>Eric</t>
  </si>
  <si>
    <t>Fabian Arndt</t>
  </si>
  <si>
    <t>Seerig</t>
  </si>
  <si>
    <t>Leon</t>
  </si>
  <si>
    <t>Wetzig</t>
  </si>
  <si>
    <t>Nürnberg</t>
  </si>
  <si>
    <t>Ole Mario</t>
  </si>
  <si>
    <t>Harzer</t>
  </si>
  <si>
    <t>Valesov</t>
  </si>
  <si>
    <t>Josef</t>
  </si>
  <si>
    <t>Justin Luca</t>
  </si>
  <si>
    <t>31.</t>
  </si>
  <si>
    <t>32.</t>
  </si>
  <si>
    <t>33.</t>
  </si>
  <si>
    <t>34.</t>
  </si>
  <si>
    <t>35.</t>
  </si>
  <si>
    <t>36.</t>
  </si>
  <si>
    <t>37.</t>
  </si>
  <si>
    <t>38.</t>
  </si>
  <si>
    <t>Krieg</t>
  </si>
  <si>
    <t>Kai</t>
  </si>
  <si>
    <t>Winkler</t>
  </si>
  <si>
    <t>Beyer</t>
  </si>
  <si>
    <t>Maxim</t>
  </si>
  <si>
    <t>Gottschalk</t>
  </si>
  <si>
    <t>Fahsl</t>
  </si>
  <si>
    <t>Weighold</t>
  </si>
  <si>
    <t>Stahl</t>
  </si>
  <si>
    <t>Timon</t>
  </si>
  <si>
    <t>Tayler</t>
  </si>
  <si>
    <t>Fedor</t>
  </si>
  <si>
    <t>Kris</t>
  </si>
  <si>
    <t>Petr</t>
  </si>
  <si>
    <t>Langklotz</t>
  </si>
  <si>
    <t>Schmiedel</t>
  </si>
  <si>
    <t>Rebecca</t>
  </si>
  <si>
    <t>Rosenthal</t>
  </si>
  <si>
    <t>Jiska</t>
  </si>
  <si>
    <t>Gräfling</t>
  </si>
  <si>
    <t>Lina</t>
  </si>
  <si>
    <t>Schwarz</t>
  </si>
  <si>
    <t>Virpi</t>
  </si>
  <si>
    <t>Saeedi</t>
  </si>
  <si>
    <t>Khadijeh</t>
  </si>
  <si>
    <t>Finnja</t>
  </si>
  <si>
    <t>Braun</t>
  </si>
  <si>
    <t>Lea</t>
  </si>
  <si>
    <t>Klist</t>
  </si>
  <si>
    <t>Laila</t>
  </si>
  <si>
    <t>Lichtenberg</t>
  </si>
  <si>
    <t>Alwine</t>
  </si>
  <si>
    <t>Schirmer</t>
  </si>
  <si>
    <t>Sophia</t>
  </si>
  <si>
    <t>Luc</t>
  </si>
  <si>
    <t>Ben-Tyler</t>
  </si>
  <si>
    <t>Steinberger</t>
  </si>
  <si>
    <t>Artur</t>
  </si>
  <si>
    <t>Baumann</t>
  </si>
  <si>
    <t>Finley</t>
  </si>
  <si>
    <t>Schenk</t>
  </si>
  <si>
    <t>Jannik</t>
  </si>
  <si>
    <t>Waltersdorf</t>
  </si>
  <si>
    <t>Mica</t>
  </si>
  <si>
    <t>Teo</t>
  </si>
  <si>
    <t>Wendler</t>
  </si>
  <si>
    <t>Adamic</t>
  </si>
  <si>
    <t>Sommerfeld</t>
  </si>
  <si>
    <t>Finlay</t>
  </si>
  <si>
    <t>Matthes</t>
  </si>
  <si>
    <t>Leschner</t>
  </si>
  <si>
    <t>Linus</t>
  </si>
  <si>
    <t>Gehler</t>
  </si>
  <si>
    <t>Nick</t>
  </si>
  <si>
    <t>Hubrig</t>
  </si>
  <si>
    <t>Ben-Luca</t>
  </si>
  <si>
    <t>Leif</t>
  </si>
  <si>
    <t>Drummer</t>
  </si>
  <si>
    <t>Leichsner</t>
  </si>
  <si>
    <t>Henning</t>
  </si>
  <si>
    <t>Wichmann</t>
  </si>
  <si>
    <t>Siegel</t>
  </si>
  <si>
    <t>Leibelt</t>
  </si>
  <si>
    <t>Mourad El Moalouf</t>
  </si>
  <si>
    <t>Nikolas</t>
  </si>
  <si>
    <t>Danilenko</t>
  </si>
  <si>
    <t>Iwan</t>
  </si>
  <si>
    <t>Wöllner</t>
  </si>
  <si>
    <t>Maurice</t>
  </si>
  <si>
    <t>Matteo</t>
  </si>
  <si>
    <t>Kuhnt</t>
  </si>
  <si>
    <t>Kattermann</t>
  </si>
  <si>
    <t>Hanisch</t>
  </si>
  <si>
    <t>Boas Timon</t>
  </si>
  <si>
    <t>Berthold</t>
  </si>
  <si>
    <t>Leppelmeier</t>
  </si>
  <si>
    <t>Simeon</t>
  </si>
  <si>
    <t>Nitsche</t>
  </si>
  <si>
    <t>Marina</t>
  </si>
  <si>
    <t>Berndt</t>
  </si>
  <si>
    <t>Till</t>
  </si>
  <si>
    <t>Poller</t>
  </si>
  <si>
    <t>Hönicke</t>
  </si>
  <si>
    <t>Finn-Luca</t>
  </si>
  <si>
    <t>Markert</t>
  </si>
  <si>
    <t>Toni Luc</t>
  </si>
  <si>
    <t>Valentin</t>
  </si>
  <si>
    <t>Schimm</t>
  </si>
  <si>
    <t>Tannhäuser</t>
  </si>
  <si>
    <t>Matilda Ella</t>
  </si>
  <si>
    <t>Jenaplanschule</t>
  </si>
  <si>
    <t>Frieda</t>
  </si>
  <si>
    <t>Langer</t>
  </si>
  <si>
    <t>Lotte</t>
  </si>
  <si>
    <t>Marx</t>
  </si>
  <si>
    <t>Sofia Lina</t>
  </si>
  <si>
    <t>Fia</t>
  </si>
  <si>
    <t>Thamm</t>
  </si>
  <si>
    <t>Dorothea</t>
  </si>
  <si>
    <t>Sonntag</t>
  </si>
  <si>
    <t>Fabienne</t>
  </si>
  <si>
    <t>Göbel</t>
  </si>
  <si>
    <t>Haily</t>
  </si>
  <si>
    <t>Vivien Salomé</t>
  </si>
  <si>
    <t>Flämig</t>
  </si>
  <si>
    <t>Alina</t>
  </si>
  <si>
    <t>Anastasia</t>
  </si>
  <si>
    <t xml:space="preserve">Maiwald </t>
  </si>
  <si>
    <t>Timo</t>
  </si>
  <si>
    <t>Feyrer</t>
  </si>
  <si>
    <t xml:space="preserve">Bach </t>
  </si>
  <si>
    <t>Bräunig</t>
  </si>
  <si>
    <t>Kurt</t>
  </si>
  <si>
    <t>Emmrich</t>
  </si>
  <si>
    <t>Theo</t>
  </si>
  <si>
    <t>Lautner</t>
  </si>
  <si>
    <t>Johnny</t>
  </si>
  <si>
    <t>Maximilian Luca</t>
  </si>
  <si>
    <t>Kraatz</t>
  </si>
  <si>
    <t>Hansch</t>
  </si>
  <si>
    <t>Marvin</t>
  </si>
  <si>
    <t>Mio</t>
  </si>
  <si>
    <t>Krause</t>
  </si>
  <si>
    <t>Schwarzenbeck</t>
  </si>
  <si>
    <t>Luna-Sophie</t>
  </si>
  <si>
    <t>LV90 Erzgebirge</t>
  </si>
  <si>
    <t>Josepha</t>
  </si>
  <si>
    <t>Herles</t>
  </si>
  <si>
    <t>Josefine</t>
  </si>
  <si>
    <t xml:space="preserve">Valesova </t>
  </si>
  <si>
    <t>Blei</t>
  </si>
  <si>
    <t>Elena</t>
  </si>
  <si>
    <t>Heldner</t>
  </si>
  <si>
    <t>Haustein</t>
  </si>
  <si>
    <t>Valeska</t>
  </si>
  <si>
    <t>Bochmann</t>
  </si>
  <si>
    <t>Josey</t>
  </si>
  <si>
    <t>Suvi</t>
  </si>
  <si>
    <t>Göckeritz</t>
  </si>
  <si>
    <t>Beer</t>
  </si>
  <si>
    <t>Mäuser</t>
  </si>
  <si>
    <t>Grimm</t>
  </si>
  <si>
    <t>Elisa-Estelle</t>
  </si>
  <si>
    <t>Franzi</t>
  </si>
  <si>
    <t>Manz</t>
  </si>
  <si>
    <t>Merlin</t>
  </si>
  <si>
    <t>Stein</t>
  </si>
  <si>
    <t>Lippmann</t>
  </si>
  <si>
    <t>Adrian</t>
  </si>
  <si>
    <t>Steinert</t>
  </si>
  <si>
    <t>Jan-Thor</t>
  </si>
  <si>
    <t>Kimi</t>
  </si>
  <si>
    <t>Romeo</t>
  </si>
  <si>
    <t>Reinwarth</t>
  </si>
  <si>
    <t>Böhme</t>
  </si>
  <si>
    <t>Wiesehütter</t>
  </si>
  <si>
    <t>Jonathan</t>
  </si>
  <si>
    <t>Pachmann</t>
  </si>
  <si>
    <t>Ferdinand</t>
  </si>
  <si>
    <t>Nevio</t>
  </si>
  <si>
    <t>Viehweg</t>
  </si>
  <si>
    <t>Kilian</t>
  </si>
  <si>
    <t>Hochwald</t>
  </si>
  <si>
    <t>Pablo</t>
  </si>
  <si>
    <t>Andersen</t>
  </si>
  <si>
    <t>Finnley</t>
  </si>
  <si>
    <t>Lorenz</t>
  </si>
  <si>
    <t>Mic</t>
  </si>
  <si>
    <t>Justin</t>
  </si>
  <si>
    <t>Höfer</t>
  </si>
  <si>
    <t>Mai</t>
  </si>
  <si>
    <t>Kevin</t>
  </si>
  <si>
    <t>Dienelt</t>
  </si>
  <si>
    <t>Colina</t>
  </si>
  <si>
    <t>Melissa</t>
  </si>
  <si>
    <t>Heßmann</t>
  </si>
  <si>
    <t>Laurenz</t>
  </si>
  <si>
    <t>Cedric</t>
  </si>
  <si>
    <t>George</t>
  </si>
  <si>
    <t>Spindler</t>
  </si>
  <si>
    <t>Uhlmann</t>
  </si>
  <si>
    <t>Bittner</t>
  </si>
  <si>
    <t>Evan</t>
  </si>
  <si>
    <t>Fratzezak</t>
  </si>
  <si>
    <t>Alan</t>
  </si>
  <si>
    <t>Schlesing</t>
  </si>
  <si>
    <t>Alex</t>
  </si>
  <si>
    <t>Köthe</t>
  </si>
  <si>
    <t>Eirik</t>
  </si>
  <si>
    <t>Kmell</t>
  </si>
  <si>
    <t>Dominique</t>
  </si>
  <si>
    <t>Rosa-Charlene</t>
  </si>
  <si>
    <t>Bastian</t>
  </si>
  <si>
    <t>Lange</t>
  </si>
  <si>
    <t>Samantha</t>
  </si>
  <si>
    <t>Maxi</t>
  </si>
  <si>
    <t>Wenzel</t>
  </si>
  <si>
    <t>Dominik</t>
  </si>
  <si>
    <t>Hertwig</t>
  </si>
  <si>
    <t>Burgold</t>
  </si>
  <si>
    <t>David</t>
  </si>
  <si>
    <t>Friese</t>
  </si>
  <si>
    <t>Nienhagen</t>
  </si>
  <si>
    <t>Persing</t>
  </si>
  <si>
    <t>Hörold</t>
  </si>
  <si>
    <t>Theodor</t>
  </si>
  <si>
    <t>Klotz</t>
  </si>
  <si>
    <t>Michel</t>
  </si>
  <si>
    <t>Lötsch</t>
  </si>
  <si>
    <t>Nelmer</t>
  </si>
  <si>
    <t>Robert</t>
  </si>
  <si>
    <t>Lämmel</t>
  </si>
  <si>
    <t>Willy</t>
  </si>
  <si>
    <t>Torben</t>
  </si>
  <si>
    <t>Scholz</t>
  </si>
  <si>
    <t>Dave</t>
  </si>
  <si>
    <t>Naemi</t>
  </si>
  <si>
    <t>Böhm</t>
  </si>
  <si>
    <t>Celina</t>
  </si>
  <si>
    <t>Sinje</t>
  </si>
  <si>
    <t>Arnold</t>
  </si>
  <si>
    <t>Willi</t>
  </si>
  <si>
    <t>Lippold</t>
  </si>
  <si>
    <t>Raven</t>
  </si>
  <si>
    <t>Krahl</t>
  </si>
  <si>
    <t>Kirsten</t>
  </si>
  <si>
    <t>Schramm</t>
  </si>
  <si>
    <t>Goth</t>
  </si>
  <si>
    <t>Hendrik</t>
  </si>
  <si>
    <t>Karras</t>
  </si>
  <si>
    <t>Maikel-Taylor</t>
  </si>
  <si>
    <t>Sacher</t>
  </si>
  <si>
    <t>Maximilian-Ben</t>
  </si>
  <si>
    <t>Hinze</t>
  </si>
  <si>
    <t>Yanneck</t>
  </si>
  <si>
    <t>Rathegeber</t>
  </si>
  <si>
    <t>Winni</t>
  </si>
  <si>
    <t>Jella</t>
  </si>
  <si>
    <t>Oeser</t>
  </si>
  <si>
    <t>Talisa</t>
  </si>
  <si>
    <t>Dan</t>
  </si>
  <si>
    <t>Meth</t>
  </si>
  <si>
    <t>Auswertung Crosslauf 07.10.2022</t>
  </si>
  <si>
    <t>Auswertung Crosslauf 07.10.22</t>
  </si>
  <si>
    <t>LV 90 Erzgebirge</t>
  </si>
  <si>
    <t>Laufzeit</t>
  </si>
  <si>
    <t>Evang. OS Großrückerswalde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</si>
</sst>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400]h:mm:ss\ AM/PM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21" fontId="0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7" fontId="0" fillId="0" borderId="0" xfId="0" applyNumberFormat="1"/>
    <xf numFmtId="47" fontId="0" fillId="0" borderId="0" xfId="0" applyNumberFormat="1" applyFont="1"/>
    <xf numFmtId="47" fontId="5" fillId="0" borderId="0" xfId="0" applyNumberFormat="1" applyFont="1"/>
    <xf numFmtId="47" fontId="6" fillId="0" borderId="0" xfId="0" applyNumberFormat="1" applyFont="1"/>
    <xf numFmtId="0" fontId="10" fillId="0" borderId="0" xfId="0" applyFont="1"/>
    <xf numFmtId="0" fontId="13" fillId="0" borderId="0" xfId="0" applyFont="1"/>
    <xf numFmtId="164" fontId="13" fillId="0" borderId="0" xfId="0" applyNumberFormat="1" applyFont="1" applyAlignment="1">
      <alignment horizontal="center"/>
    </xf>
    <xf numFmtId="165" fontId="13" fillId="0" borderId="0" xfId="0" applyNumberFormat="1" applyFont="1"/>
    <xf numFmtId="0" fontId="13" fillId="0" borderId="0" xfId="0" applyFont="1" applyAlignment="1">
      <alignment horizontal="center"/>
    </xf>
    <xf numFmtId="0" fontId="11" fillId="0" borderId="0" xfId="0" applyFont="1"/>
    <xf numFmtId="47" fontId="12" fillId="0" borderId="0" xfId="0" applyNumberFormat="1" applyFont="1"/>
    <xf numFmtId="21" fontId="12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7" fontId="5" fillId="0" borderId="0" xfId="0" applyNumberFormat="1" applyFont="1" applyFill="1"/>
    <xf numFmtId="21" fontId="12" fillId="0" borderId="0" xfId="0" applyNumberFormat="1" applyFont="1" applyFill="1"/>
    <xf numFmtId="0" fontId="12" fillId="0" borderId="0" xfId="0" applyFont="1" applyFill="1" applyAlignment="1">
      <alignment wrapText="1"/>
    </xf>
    <xf numFmtId="47" fontId="12" fillId="0" borderId="0" xfId="0" applyNumberFormat="1" applyFont="1" applyFill="1"/>
    <xf numFmtId="47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Fill="1"/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47" fontId="22" fillId="0" borderId="0" xfId="0" applyNumberFormat="1" applyFont="1"/>
    <xf numFmtId="21" fontId="22" fillId="0" borderId="0" xfId="0" applyNumberFormat="1" applyFont="1"/>
    <xf numFmtId="0" fontId="22" fillId="0" borderId="0" xfId="0" applyFont="1" applyAlignment="1">
      <alignment wrapText="1"/>
    </xf>
    <xf numFmtId="47" fontId="11" fillId="0" borderId="0" xfId="0" applyNumberFormat="1" applyFont="1"/>
    <xf numFmtId="47" fontId="12" fillId="0" borderId="0" xfId="0" applyNumberFormat="1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47" fontId="2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449"/>
  <sheetViews>
    <sheetView topLeftCell="A16" zoomScaleNormal="100" workbookViewId="0">
      <selection activeCell="L7" sqref="L7"/>
    </sheetView>
  </sheetViews>
  <sheetFormatPr baseColWidth="10" defaultColWidth="11.453125" defaultRowHeight="14.5" x14ac:dyDescent="0.35"/>
  <cols>
    <col min="1" max="1" width="6" style="3" customWidth="1"/>
    <col min="2" max="2" width="18.453125" style="3" bestFit="1" customWidth="1"/>
    <col min="3" max="3" width="17" style="3" bestFit="1" customWidth="1"/>
    <col min="4" max="4" width="20.08984375" style="3" bestFit="1" customWidth="1"/>
    <col min="5" max="5" width="7.54296875" style="3" bestFit="1" customWidth="1"/>
    <col min="6" max="6" width="8.1796875" style="26" hidden="1" customWidth="1"/>
    <col min="7" max="7" width="4.453125" style="3" hidden="1" customWidth="1"/>
    <col min="8" max="8" width="7.1796875" style="3" customWidth="1"/>
    <col min="9" max="10" width="11.453125" style="26" hidden="1" customWidth="1"/>
    <col min="11" max="11" width="8" style="26" bestFit="1" customWidth="1"/>
    <col min="12" max="12" width="11.453125" style="26" customWidth="1"/>
    <col min="13" max="13" width="7.81640625" style="26" customWidth="1"/>
    <col min="14" max="14" width="29.26953125" style="3" customWidth="1"/>
    <col min="15" max="19" width="11.453125" style="3" customWidth="1"/>
    <col min="20" max="16384" width="11.453125" style="3"/>
  </cols>
  <sheetData>
    <row r="1" spans="1:17" ht="23.5" x14ac:dyDescent="0.55000000000000004">
      <c r="A1" s="5" t="s">
        <v>614</v>
      </c>
      <c r="B1" s="6"/>
      <c r="C1" s="6"/>
      <c r="D1" s="6"/>
      <c r="E1" s="7"/>
      <c r="F1" s="27"/>
      <c r="G1" s="6"/>
    </row>
    <row r="2" spans="1:17" ht="15.5" x14ac:dyDescent="0.35">
      <c r="A2" s="13" t="s">
        <v>43</v>
      </c>
      <c r="B2" s="13" t="s">
        <v>38</v>
      </c>
      <c r="C2" s="13" t="s">
        <v>39</v>
      </c>
      <c r="D2" s="6" t="s">
        <v>41</v>
      </c>
      <c r="E2" s="14" t="s">
        <v>40</v>
      </c>
      <c r="F2" s="27" t="s">
        <v>42</v>
      </c>
      <c r="G2" s="15"/>
      <c r="H2" s="15" t="s">
        <v>45</v>
      </c>
      <c r="I2" s="35"/>
      <c r="J2" s="35"/>
      <c r="K2" s="35"/>
      <c r="L2" s="35"/>
      <c r="N2" s="3" t="s">
        <v>0</v>
      </c>
    </row>
    <row r="3" spans="1:17" ht="15.5" x14ac:dyDescent="0.35">
      <c r="A3" s="67" t="s">
        <v>585</v>
      </c>
      <c r="B3" s="67"/>
      <c r="C3" s="67"/>
      <c r="D3" s="30" t="s">
        <v>586</v>
      </c>
      <c r="E3" s="31" t="s">
        <v>40</v>
      </c>
      <c r="F3" s="32" t="s">
        <v>42</v>
      </c>
      <c r="G3" s="33"/>
      <c r="H3" s="33" t="s">
        <v>45</v>
      </c>
      <c r="I3" s="35"/>
      <c r="J3" s="35"/>
      <c r="K3" s="66" t="s">
        <v>946</v>
      </c>
      <c r="L3" s="35"/>
      <c r="N3" s="3" t="s">
        <v>1</v>
      </c>
    </row>
    <row r="4" spans="1:17" ht="15.5" x14ac:dyDescent="0.35">
      <c r="A4" s="23" t="s">
        <v>46</v>
      </c>
      <c r="B4" s="23" t="s">
        <v>653</v>
      </c>
      <c r="C4" s="23" t="s">
        <v>654</v>
      </c>
      <c r="D4" s="23" t="s">
        <v>3</v>
      </c>
      <c r="E4" s="24" t="s">
        <v>44</v>
      </c>
      <c r="F4" s="35"/>
      <c r="G4" s="36"/>
      <c r="H4" s="37">
        <f>IF(A4="1.",15,IF(A4="2.",14,IF(A4="3.",13,IF(A4="4.",12,IF(A4="5.",11,IF(A4="6.",10,IF(A4="7.",9,IF(A4="8.",8,0))))))))+IF(A4="9.",7,IF(A4="10.",6,IF(A4="11.",5,IF(A4="12.",4,IF(A4="13.",3,IF(A4="14.",2,IF(A4="15.",1,0)))))))</f>
        <v>15</v>
      </c>
      <c r="I4" s="25">
        <v>1.5648148148148149E-3</v>
      </c>
      <c r="J4" s="35"/>
      <c r="K4" s="25">
        <v>1.5648148148148149E-3</v>
      </c>
      <c r="L4" s="25"/>
      <c r="N4" s="3" t="s">
        <v>2</v>
      </c>
    </row>
    <row r="5" spans="1:17" ht="15.5" x14ac:dyDescent="0.35">
      <c r="A5" s="23" t="s">
        <v>47</v>
      </c>
      <c r="B5" s="23" t="s">
        <v>655</v>
      </c>
      <c r="C5" s="23" t="s">
        <v>163</v>
      </c>
      <c r="D5" s="23" t="s">
        <v>11</v>
      </c>
      <c r="E5" s="24" t="s">
        <v>44</v>
      </c>
      <c r="F5" s="35"/>
      <c r="G5" s="36"/>
      <c r="H5" s="37">
        <f t="shared" ref="H5:H85" si="0">IF(A5="1.",15,IF(A5="2.",14,IF(A5="3.",13,IF(A5="4.",12,IF(A5="5.",11,IF(A5="6.",10,IF(A5="7.",9,IF(A5="8.",8,0))))))))+IF(A5="9.",7,IF(A5="10.",6,IF(A5="11.",5,IF(A5="12.",4,IF(A5="13.",3,IF(A5="14.",2,IF(A5="15.",1,0)))))))</f>
        <v>14</v>
      </c>
      <c r="I5" s="25">
        <v>1.6365740740740739E-3</v>
      </c>
      <c r="J5" s="35"/>
      <c r="K5" s="25">
        <v>1.6365740740740739E-3</v>
      </c>
      <c r="L5" s="25"/>
      <c r="N5" s="3" t="s">
        <v>3</v>
      </c>
    </row>
    <row r="6" spans="1:17" ht="15.5" x14ac:dyDescent="0.35">
      <c r="A6" s="23" t="s">
        <v>48</v>
      </c>
      <c r="B6" s="23" t="s">
        <v>150</v>
      </c>
      <c r="C6" s="23" t="s">
        <v>656</v>
      </c>
      <c r="D6" s="23" t="s">
        <v>12</v>
      </c>
      <c r="E6" s="24" t="s">
        <v>44</v>
      </c>
      <c r="F6" s="35"/>
      <c r="G6" s="36"/>
      <c r="H6" s="37">
        <f t="shared" si="0"/>
        <v>13</v>
      </c>
      <c r="I6" s="25">
        <v>1.8425925925925927E-3</v>
      </c>
      <c r="J6" s="35"/>
      <c r="K6" s="25">
        <v>1.8425925925925927E-3</v>
      </c>
      <c r="L6" s="25"/>
      <c r="N6" s="3" t="s">
        <v>4</v>
      </c>
    </row>
    <row r="7" spans="1:17" ht="15.5" x14ac:dyDescent="0.35">
      <c r="A7" s="23" t="s">
        <v>49</v>
      </c>
      <c r="B7" s="23" t="s">
        <v>657</v>
      </c>
      <c r="C7" s="23" t="s">
        <v>658</v>
      </c>
      <c r="D7" s="23" t="s">
        <v>17</v>
      </c>
      <c r="E7" s="24" t="s">
        <v>44</v>
      </c>
      <c r="F7" s="35"/>
      <c r="G7" s="36"/>
      <c r="H7" s="37">
        <f t="shared" si="0"/>
        <v>12</v>
      </c>
      <c r="I7" s="25">
        <v>1.8587962962962965E-3</v>
      </c>
      <c r="J7" s="35"/>
      <c r="K7" s="25">
        <v>1.8587962962962965E-3</v>
      </c>
      <c r="L7" s="25"/>
      <c r="N7" s="3" t="s">
        <v>5</v>
      </c>
    </row>
    <row r="8" spans="1:17" ht="15.5" x14ac:dyDescent="0.35">
      <c r="A8" s="23" t="s">
        <v>50</v>
      </c>
      <c r="B8" s="23" t="s">
        <v>659</v>
      </c>
      <c r="C8" s="23" t="s">
        <v>660</v>
      </c>
      <c r="D8" s="23" t="s">
        <v>10</v>
      </c>
      <c r="E8" s="24" t="s">
        <v>44</v>
      </c>
      <c r="F8" s="35"/>
      <c r="G8" s="36"/>
      <c r="H8" s="37">
        <f t="shared" si="0"/>
        <v>11</v>
      </c>
      <c r="I8" s="25">
        <v>1.8750000000000001E-3</v>
      </c>
      <c r="J8" s="35"/>
      <c r="K8" s="25">
        <v>1.8750000000000001E-3</v>
      </c>
      <c r="L8" s="25"/>
      <c r="N8" s="3" t="s">
        <v>6</v>
      </c>
    </row>
    <row r="9" spans="1:17" ht="15.5" x14ac:dyDescent="0.35">
      <c r="A9" s="23" t="s">
        <v>51</v>
      </c>
      <c r="B9" s="23" t="s">
        <v>661</v>
      </c>
      <c r="C9" s="23" t="s">
        <v>454</v>
      </c>
      <c r="D9" s="23" t="s">
        <v>12</v>
      </c>
      <c r="E9" s="24" t="s">
        <v>44</v>
      </c>
      <c r="F9" s="35"/>
      <c r="G9" s="36"/>
      <c r="H9" s="37">
        <f t="shared" si="0"/>
        <v>10</v>
      </c>
      <c r="I9" s="25">
        <v>1.8842592592592594E-3</v>
      </c>
      <c r="J9" s="35"/>
      <c r="K9" s="25">
        <v>1.8842592592592594E-3</v>
      </c>
      <c r="L9" s="25"/>
      <c r="N9" s="3" t="s">
        <v>7</v>
      </c>
    </row>
    <row r="10" spans="1:17" ht="15.5" x14ac:dyDescent="0.35">
      <c r="A10" s="23" t="s">
        <v>52</v>
      </c>
      <c r="B10" s="23" t="s">
        <v>662</v>
      </c>
      <c r="C10" s="23" t="s">
        <v>158</v>
      </c>
      <c r="D10" s="23" t="s">
        <v>19</v>
      </c>
      <c r="E10" s="24" t="s">
        <v>44</v>
      </c>
      <c r="F10" s="35"/>
      <c r="G10" s="36"/>
      <c r="H10" s="37">
        <f t="shared" si="0"/>
        <v>9</v>
      </c>
      <c r="I10" s="25">
        <v>1.9166666666666666E-3</v>
      </c>
      <c r="J10" s="35"/>
      <c r="K10" s="25">
        <v>1.9166666666666666E-3</v>
      </c>
      <c r="L10" s="25"/>
      <c r="N10" s="3" t="s">
        <v>8</v>
      </c>
      <c r="Q10" s="3" t="s">
        <v>259</v>
      </c>
    </row>
    <row r="11" spans="1:17" ht="15.5" x14ac:dyDescent="0.35">
      <c r="A11" s="23" t="s">
        <v>53</v>
      </c>
      <c r="B11" s="23" t="s">
        <v>298</v>
      </c>
      <c r="C11" s="23" t="s">
        <v>452</v>
      </c>
      <c r="D11" s="23" t="s">
        <v>11</v>
      </c>
      <c r="E11" s="24" t="s">
        <v>44</v>
      </c>
      <c r="F11" s="35"/>
      <c r="G11" s="36"/>
      <c r="H11" s="37">
        <f t="shared" si="0"/>
        <v>8</v>
      </c>
      <c r="I11" s="25">
        <v>1.9525462962962962E-3</v>
      </c>
      <c r="J11" s="35"/>
      <c r="K11" s="25">
        <v>1.9525462962962962E-3</v>
      </c>
      <c r="L11" s="25"/>
      <c r="N11" s="3" t="s">
        <v>9</v>
      </c>
    </row>
    <row r="12" spans="1:17" ht="15.5" x14ac:dyDescent="0.35">
      <c r="A12" s="23" t="s">
        <v>54</v>
      </c>
      <c r="B12" s="23" t="s">
        <v>663</v>
      </c>
      <c r="C12" s="23" t="s">
        <v>664</v>
      </c>
      <c r="D12" s="23"/>
      <c r="E12" s="24" t="s">
        <v>665</v>
      </c>
      <c r="F12" s="35"/>
      <c r="G12" s="36"/>
      <c r="H12" s="37">
        <f t="shared" si="0"/>
        <v>7</v>
      </c>
      <c r="I12" s="25">
        <v>2.170138888888889E-3</v>
      </c>
      <c r="J12" s="35"/>
      <c r="K12" s="25">
        <v>2.170138888888889E-3</v>
      </c>
      <c r="L12" s="25"/>
      <c r="N12" s="3" t="s">
        <v>10</v>
      </c>
    </row>
    <row r="13" spans="1:17" ht="15.5" x14ac:dyDescent="0.35">
      <c r="A13" s="67" t="s">
        <v>587</v>
      </c>
      <c r="B13" s="67"/>
      <c r="C13" s="67"/>
      <c r="D13" s="30" t="s">
        <v>586</v>
      </c>
      <c r="E13" s="24"/>
      <c r="F13" s="35"/>
      <c r="G13" s="36"/>
      <c r="H13" s="37"/>
      <c r="I13" s="35"/>
      <c r="J13" s="35"/>
      <c r="K13" s="35"/>
      <c r="L13" s="35"/>
      <c r="N13" s="3" t="s">
        <v>11</v>
      </c>
      <c r="Q13" s="3" t="s">
        <v>260</v>
      </c>
    </row>
    <row r="14" spans="1:17" ht="15.5" x14ac:dyDescent="0.35">
      <c r="A14" s="23" t="s">
        <v>46</v>
      </c>
      <c r="B14" s="13" t="s">
        <v>202</v>
      </c>
      <c r="C14" s="13" t="s">
        <v>520</v>
      </c>
      <c r="D14" s="6" t="s">
        <v>3</v>
      </c>
      <c r="E14" s="14" t="s">
        <v>72</v>
      </c>
      <c r="F14" s="27"/>
      <c r="G14" s="15"/>
      <c r="H14" s="37">
        <f t="shared" si="0"/>
        <v>15</v>
      </c>
      <c r="I14" s="25">
        <v>4.8854166666666672E-3</v>
      </c>
      <c r="J14" s="35">
        <v>3.472222222222222E-3</v>
      </c>
      <c r="K14" s="35">
        <f>I14-J14</f>
        <v>1.4131944444444452E-3</v>
      </c>
      <c r="L14" s="35"/>
      <c r="N14" s="3" t="s">
        <v>12</v>
      </c>
    </row>
    <row r="15" spans="1:17" ht="15.5" x14ac:dyDescent="0.35">
      <c r="A15" s="23" t="s">
        <v>47</v>
      </c>
      <c r="B15" s="23" t="s">
        <v>638</v>
      </c>
      <c r="C15" s="23" t="s">
        <v>111</v>
      </c>
      <c r="D15" s="23" t="s">
        <v>18</v>
      </c>
      <c r="E15" s="14" t="s">
        <v>72</v>
      </c>
      <c r="F15" s="27"/>
      <c r="G15" s="36"/>
      <c r="H15" s="37">
        <f t="shared" si="0"/>
        <v>14</v>
      </c>
      <c r="I15" s="25">
        <v>4.8935185185185184E-3</v>
      </c>
      <c r="J15" s="35">
        <v>3.472222222222222E-3</v>
      </c>
      <c r="K15" s="35">
        <f>I15-J15</f>
        <v>1.4212962962962964E-3</v>
      </c>
      <c r="L15" s="35"/>
      <c r="N15" s="3" t="s">
        <v>13</v>
      </c>
    </row>
    <row r="16" spans="1:17" ht="15.5" x14ac:dyDescent="0.35">
      <c r="A16" s="23" t="s">
        <v>48</v>
      </c>
      <c r="B16" s="23" t="s">
        <v>639</v>
      </c>
      <c r="C16" s="23" t="s">
        <v>107</v>
      </c>
      <c r="D16" s="23" t="s">
        <v>19</v>
      </c>
      <c r="E16" s="14" t="s">
        <v>72</v>
      </c>
      <c r="F16" s="27"/>
      <c r="G16" s="36"/>
      <c r="H16" s="37">
        <f t="shared" si="0"/>
        <v>13</v>
      </c>
      <c r="I16" s="25">
        <v>4.9004629629629632E-3</v>
      </c>
      <c r="J16" s="35">
        <v>3.472222222222222E-3</v>
      </c>
      <c r="K16" s="35">
        <f t="shared" ref="K16:K79" si="1">I16-J16</f>
        <v>1.4282407407407412E-3</v>
      </c>
      <c r="L16" s="35"/>
      <c r="N16" s="3" t="s">
        <v>14</v>
      </c>
    </row>
    <row r="17" spans="1:17" ht="15.5" x14ac:dyDescent="0.35">
      <c r="A17" s="23" t="s">
        <v>49</v>
      </c>
      <c r="B17" s="23" t="s">
        <v>86</v>
      </c>
      <c r="C17" s="23" t="s">
        <v>538</v>
      </c>
      <c r="D17" s="23" t="s">
        <v>9</v>
      </c>
      <c r="E17" s="14" t="s">
        <v>72</v>
      </c>
      <c r="F17" s="27"/>
      <c r="G17" s="36"/>
      <c r="H17" s="37">
        <f t="shared" si="0"/>
        <v>12</v>
      </c>
      <c r="I17" s="25">
        <v>4.921296296296296E-3</v>
      </c>
      <c r="J17" s="35">
        <v>3.472222222222222E-3</v>
      </c>
      <c r="K17" s="35">
        <f t="shared" si="1"/>
        <v>1.449074074074074E-3</v>
      </c>
      <c r="L17" s="35"/>
      <c r="N17" s="3" t="s">
        <v>15</v>
      </c>
    </row>
    <row r="18" spans="1:17" ht="15.5" x14ac:dyDescent="0.35">
      <c r="A18" s="23" t="s">
        <v>50</v>
      </c>
      <c r="B18" s="23" t="s">
        <v>290</v>
      </c>
      <c r="C18" s="23" t="s">
        <v>640</v>
      </c>
      <c r="D18" s="23" t="s">
        <v>11</v>
      </c>
      <c r="E18" s="14" t="s">
        <v>72</v>
      </c>
      <c r="F18" s="27"/>
      <c r="G18" s="36"/>
      <c r="H18" s="37">
        <f t="shared" si="0"/>
        <v>11</v>
      </c>
      <c r="I18" s="25">
        <v>4.9618055555555552E-3</v>
      </c>
      <c r="J18" s="35">
        <v>3.472222222222222E-3</v>
      </c>
      <c r="K18" s="35">
        <f t="shared" si="1"/>
        <v>1.4895833333333332E-3</v>
      </c>
      <c r="L18" s="35"/>
      <c r="N18" s="3" t="s">
        <v>16</v>
      </c>
      <c r="Q18" s="3" t="s">
        <v>261</v>
      </c>
    </row>
    <row r="19" spans="1:17" ht="15.5" x14ac:dyDescent="0.35">
      <c r="A19" s="23" t="s">
        <v>51</v>
      </c>
      <c r="B19" s="23" t="s">
        <v>621</v>
      </c>
      <c r="C19" s="23" t="s">
        <v>149</v>
      </c>
      <c r="D19" s="23" t="s">
        <v>3</v>
      </c>
      <c r="E19" s="14" t="s">
        <v>72</v>
      </c>
      <c r="F19" s="27"/>
      <c r="G19" s="36"/>
      <c r="H19" s="37">
        <f t="shared" si="0"/>
        <v>10</v>
      </c>
      <c r="I19" s="25">
        <v>4.9965277777777777E-3</v>
      </c>
      <c r="J19" s="35">
        <v>3.472222222222222E-3</v>
      </c>
      <c r="K19" s="35">
        <f t="shared" si="1"/>
        <v>1.5243055555555557E-3</v>
      </c>
      <c r="L19" s="35"/>
      <c r="N19" s="3" t="s">
        <v>17</v>
      </c>
    </row>
    <row r="20" spans="1:17" ht="15.5" x14ac:dyDescent="0.35">
      <c r="A20" s="23" t="s">
        <v>52</v>
      </c>
      <c r="B20" s="23" t="s">
        <v>641</v>
      </c>
      <c r="C20" s="23" t="s">
        <v>642</v>
      </c>
      <c r="D20" s="23" t="s">
        <v>1</v>
      </c>
      <c r="E20" s="14" t="s">
        <v>72</v>
      </c>
      <c r="F20" s="27"/>
      <c r="G20" s="36"/>
      <c r="H20" s="37">
        <f t="shared" si="0"/>
        <v>9</v>
      </c>
      <c r="I20" s="25">
        <v>5.0324074074074082E-3</v>
      </c>
      <c r="J20" s="35">
        <v>3.472222222222222E-3</v>
      </c>
      <c r="K20" s="35">
        <f t="shared" si="1"/>
        <v>1.5601851851851862E-3</v>
      </c>
      <c r="L20" s="35"/>
      <c r="N20" s="3" t="s">
        <v>18</v>
      </c>
    </row>
    <row r="21" spans="1:17" ht="15.5" x14ac:dyDescent="0.35">
      <c r="A21" s="23" t="s">
        <v>53</v>
      </c>
      <c r="B21" s="23" t="s">
        <v>643</v>
      </c>
      <c r="C21" s="23" t="s">
        <v>644</v>
      </c>
      <c r="D21" s="23" t="s">
        <v>12</v>
      </c>
      <c r="E21" s="14" t="s">
        <v>72</v>
      </c>
      <c r="F21" s="27"/>
      <c r="G21" s="36"/>
      <c r="H21" s="37">
        <f t="shared" si="0"/>
        <v>8</v>
      </c>
      <c r="I21" s="25">
        <v>5.0740740740740737E-3</v>
      </c>
      <c r="J21" s="35">
        <v>3.472222222222222E-3</v>
      </c>
      <c r="K21" s="35">
        <f t="shared" si="1"/>
        <v>1.6018518518518517E-3</v>
      </c>
      <c r="L21" s="35"/>
      <c r="N21" s="3" t="s">
        <v>19</v>
      </c>
    </row>
    <row r="22" spans="1:17" ht="15.5" x14ac:dyDescent="0.35">
      <c r="A22" s="23" t="s">
        <v>54</v>
      </c>
      <c r="B22" s="23" t="s">
        <v>645</v>
      </c>
      <c r="C22" s="23" t="s">
        <v>646</v>
      </c>
      <c r="D22" s="23" t="s">
        <v>10</v>
      </c>
      <c r="E22" s="14" t="s">
        <v>72</v>
      </c>
      <c r="F22" s="27"/>
      <c r="G22" s="36"/>
      <c r="H22" s="37">
        <v>7</v>
      </c>
      <c r="I22" s="25">
        <v>5.1284722222222226E-3</v>
      </c>
      <c r="J22" s="35">
        <v>3.472222222222222E-3</v>
      </c>
      <c r="K22" s="35">
        <f t="shared" si="1"/>
        <v>1.6562500000000006E-3</v>
      </c>
      <c r="L22" s="35"/>
      <c r="N22" s="3" t="s">
        <v>20</v>
      </c>
    </row>
    <row r="23" spans="1:17" ht="15.5" x14ac:dyDescent="0.35">
      <c r="A23" s="23" t="s">
        <v>55</v>
      </c>
      <c r="B23" s="23" t="s">
        <v>647</v>
      </c>
      <c r="C23" s="23" t="s">
        <v>648</v>
      </c>
      <c r="D23" s="23" t="s">
        <v>17</v>
      </c>
      <c r="E23" s="14" t="s">
        <v>72</v>
      </c>
      <c r="F23" s="27"/>
      <c r="G23" s="36"/>
      <c r="H23" s="37">
        <v>6</v>
      </c>
      <c r="I23" s="25">
        <v>5.1539351851851859E-3</v>
      </c>
      <c r="J23" s="35">
        <v>3.472222222222222E-3</v>
      </c>
      <c r="K23" s="35">
        <f t="shared" si="1"/>
        <v>1.6817129629629638E-3</v>
      </c>
      <c r="L23" s="35"/>
      <c r="N23" s="3" t="s">
        <v>21</v>
      </c>
    </row>
    <row r="24" spans="1:17" ht="15.5" x14ac:dyDescent="0.35">
      <c r="A24" s="23" t="s">
        <v>56</v>
      </c>
      <c r="B24" s="23" t="s">
        <v>649</v>
      </c>
      <c r="C24" s="23" t="s">
        <v>650</v>
      </c>
      <c r="D24" s="23" t="s">
        <v>12</v>
      </c>
      <c r="E24" s="14" t="s">
        <v>72</v>
      </c>
      <c r="F24" s="27"/>
      <c r="G24" s="36"/>
      <c r="H24" s="37">
        <v>5</v>
      </c>
      <c r="I24" s="25">
        <v>5.1608796296296298E-3</v>
      </c>
      <c r="J24" s="35">
        <v>3.472222222222222E-3</v>
      </c>
      <c r="K24" s="35">
        <f t="shared" si="1"/>
        <v>1.6886574074074078E-3</v>
      </c>
      <c r="L24" s="35"/>
      <c r="N24" s="3" t="s">
        <v>22</v>
      </c>
    </row>
    <row r="25" spans="1:17" ht="15.5" x14ac:dyDescent="0.35">
      <c r="A25" s="23" t="s">
        <v>57</v>
      </c>
      <c r="B25" s="23" t="s">
        <v>651</v>
      </c>
      <c r="C25" s="23" t="s">
        <v>652</v>
      </c>
      <c r="D25" s="23" t="s">
        <v>11</v>
      </c>
      <c r="E25" s="14" t="s">
        <v>72</v>
      </c>
      <c r="F25" s="27"/>
      <c r="G25" s="36"/>
      <c r="H25" s="37">
        <v>4</v>
      </c>
      <c r="I25" s="25">
        <v>5.1678240740740738E-3</v>
      </c>
      <c r="J25" s="35">
        <v>3.472222222222222E-3</v>
      </c>
      <c r="K25" s="35">
        <f t="shared" si="1"/>
        <v>1.6956018518518518E-3</v>
      </c>
      <c r="L25" s="35"/>
      <c r="N25" s="3" t="s">
        <v>23</v>
      </c>
    </row>
    <row r="26" spans="1:17" ht="15.5" x14ac:dyDescent="0.35">
      <c r="A26" s="67" t="s">
        <v>588</v>
      </c>
      <c r="B26" s="67"/>
      <c r="C26" s="67"/>
      <c r="D26" s="30" t="s">
        <v>586</v>
      </c>
      <c r="E26" s="14"/>
      <c r="F26" s="27"/>
      <c r="G26" s="36"/>
      <c r="H26" s="37"/>
      <c r="I26" s="35"/>
      <c r="J26" s="35"/>
      <c r="K26" s="35"/>
      <c r="L26" s="35"/>
      <c r="N26" s="3" t="s">
        <v>24</v>
      </c>
    </row>
    <row r="27" spans="1:17" ht="15.5" x14ac:dyDescent="0.35">
      <c r="A27" s="23" t="s">
        <v>46</v>
      </c>
      <c r="B27" s="23" t="s">
        <v>808</v>
      </c>
      <c r="C27" s="23" t="s">
        <v>267</v>
      </c>
      <c r="D27" s="23" t="s">
        <v>1</v>
      </c>
      <c r="E27" s="14" t="s">
        <v>82</v>
      </c>
      <c r="F27" s="27"/>
      <c r="G27" s="36"/>
      <c r="H27" s="37">
        <f t="shared" si="0"/>
        <v>15</v>
      </c>
      <c r="I27" s="25">
        <v>8.1354166666666675E-3</v>
      </c>
      <c r="J27" s="35">
        <v>6.9444444444444441E-3</v>
      </c>
      <c r="K27" s="35">
        <f t="shared" si="1"/>
        <v>1.1909722222222235E-3</v>
      </c>
      <c r="L27" s="35"/>
      <c r="N27" s="3" t="s">
        <v>25</v>
      </c>
    </row>
    <row r="28" spans="1:17" ht="15.5" x14ac:dyDescent="0.35">
      <c r="A28" s="13" t="s">
        <v>47</v>
      </c>
      <c r="B28" s="13" t="s">
        <v>265</v>
      </c>
      <c r="C28" s="13" t="s">
        <v>266</v>
      </c>
      <c r="D28" s="6" t="s">
        <v>18</v>
      </c>
      <c r="E28" s="14" t="s">
        <v>82</v>
      </c>
      <c r="F28" s="27"/>
      <c r="G28" s="15"/>
      <c r="H28" s="37">
        <f t="shared" si="0"/>
        <v>14</v>
      </c>
      <c r="I28" s="25">
        <v>8.1481481481481474E-3</v>
      </c>
      <c r="J28" s="35">
        <v>6.9444444444444441E-3</v>
      </c>
      <c r="K28" s="35">
        <f t="shared" si="1"/>
        <v>1.2037037037037034E-3</v>
      </c>
      <c r="L28" s="35"/>
      <c r="N28" s="3" t="s">
        <v>26</v>
      </c>
    </row>
    <row r="29" spans="1:17" ht="15.5" x14ac:dyDescent="0.35">
      <c r="A29" s="23" t="s">
        <v>48</v>
      </c>
      <c r="B29" s="23" t="s">
        <v>263</v>
      </c>
      <c r="C29" s="23" t="s">
        <v>264</v>
      </c>
      <c r="D29" s="23" t="s">
        <v>3</v>
      </c>
      <c r="E29" s="14" t="s">
        <v>82</v>
      </c>
      <c r="F29" s="27"/>
      <c r="G29" s="36"/>
      <c r="H29" s="37">
        <f t="shared" si="0"/>
        <v>13</v>
      </c>
      <c r="I29" s="25">
        <v>8.2060185185185187E-3</v>
      </c>
      <c r="J29" s="35">
        <v>6.9444444444444441E-3</v>
      </c>
      <c r="K29" s="35">
        <f t="shared" si="1"/>
        <v>1.2615740740740747E-3</v>
      </c>
      <c r="L29" s="35"/>
      <c r="N29" s="3" t="s">
        <v>27</v>
      </c>
    </row>
    <row r="30" spans="1:17" ht="15.5" x14ac:dyDescent="0.35">
      <c r="A30" s="13" t="s">
        <v>49</v>
      </c>
      <c r="B30" s="23" t="s">
        <v>206</v>
      </c>
      <c r="C30" s="23" t="s">
        <v>809</v>
      </c>
      <c r="D30" s="23" t="s">
        <v>10</v>
      </c>
      <c r="E30" s="14" t="s">
        <v>82</v>
      </c>
      <c r="F30" s="27"/>
      <c r="G30" s="36"/>
      <c r="H30" s="37">
        <f t="shared" si="0"/>
        <v>12</v>
      </c>
      <c r="I30" s="25">
        <v>8.2141203703703699E-3</v>
      </c>
      <c r="J30" s="35">
        <v>6.9444444444444441E-3</v>
      </c>
      <c r="K30" s="35">
        <f t="shared" si="1"/>
        <v>1.2696759259259258E-3</v>
      </c>
      <c r="L30" s="35"/>
      <c r="N30" s="3" t="s">
        <v>28</v>
      </c>
    </row>
    <row r="31" spans="1:17" ht="15.5" x14ac:dyDescent="0.35">
      <c r="A31" s="23" t="s">
        <v>50</v>
      </c>
      <c r="B31" s="23" t="s">
        <v>810</v>
      </c>
      <c r="C31" s="23" t="s">
        <v>554</v>
      </c>
      <c r="D31" s="23" t="s">
        <v>9</v>
      </c>
      <c r="E31" s="14" t="s">
        <v>82</v>
      </c>
      <c r="F31" s="27"/>
      <c r="G31" s="36"/>
      <c r="H31" s="37">
        <f t="shared" si="0"/>
        <v>11</v>
      </c>
      <c r="I31" s="25">
        <v>8.246527777777778E-3</v>
      </c>
      <c r="J31" s="35">
        <v>6.9444444444444441E-3</v>
      </c>
      <c r="K31" s="35">
        <f t="shared" si="1"/>
        <v>1.3020833333333339E-3</v>
      </c>
      <c r="L31" s="35"/>
      <c r="N31" s="3" t="s">
        <v>29</v>
      </c>
    </row>
    <row r="32" spans="1:17" ht="15.5" x14ac:dyDescent="0.35">
      <c r="A32" s="13" t="s">
        <v>51</v>
      </c>
      <c r="B32" s="23" t="s">
        <v>811</v>
      </c>
      <c r="C32" s="23" t="s">
        <v>163</v>
      </c>
      <c r="D32" s="23" t="s">
        <v>4</v>
      </c>
      <c r="E32" s="14" t="s">
        <v>82</v>
      </c>
      <c r="F32" s="27"/>
      <c r="G32" s="36"/>
      <c r="H32" s="37">
        <f t="shared" si="0"/>
        <v>10</v>
      </c>
      <c r="I32" s="25">
        <v>8.2557870370370372E-3</v>
      </c>
      <c r="J32" s="35">
        <v>6.9444444444444441E-3</v>
      </c>
      <c r="K32" s="35">
        <f t="shared" si="1"/>
        <v>1.3113425925925931E-3</v>
      </c>
      <c r="L32" s="35"/>
      <c r="N32" s="3" t="s">
        <v>30</v>
      </c>
    </row>
    <row r="33" spans="1:17" ht="15.5" x14ac:dyDescent="0.35">
      <c r="A33" s="23" t="s">
        <v>52</v>
      </c>
      <c r="B33" s="23" t="s">
        <v>182</v>
      </c>
      <c r="C33" s="23" t="s">
        <v>269</v>
      </c>
      <c r="D33" s="23" t="s">
        <v>2</v>
      </c>
      <c r="E33" s="14" t="s">
        <v>82</v>
      </c>
      <c r="F33" s="27"/>
      <c r="G33" s="36"/>
      <c r="H33" s="37">
        <f t="shared" si="0"/>
        <v>9</v>
      </c>
      <c r="I33" s="25">
        <v>8.2766203703703699E-3</v>
      </c>
      <c r="J33" s="35">
        <v>6.9444444444444441E-3</v>
      </c>
      <c r="K33" s="35">
        <f t="shared" si="1"/>
        <v>1.3321759259259259E-3</v>
      </c>
      <c r="L33" s="35"/>
      <c r="N33" s="3" t="s">
        <v>31</v>
      </c>
      <c r="Q33" s="3" t="s">
        <v>261</v>
      </c>
    </row>
    <row r="34" spans="1:17" ht="15.5" x14ac:dyDescent="0.35">
      <c r="A34" s="13" t="s">
        <v>53</v>
      </c>
      <c r="B34" s="23" t="s">
        <v>270</v>
      </c>
      <c r="C34" s="23" t="s">
        <v>271</v>
      </c>
      <c r="D34" s="23" t="s">
        <v>12</v>
      </c>
      <c r="E34" s="14" t="s">
        <v>82</v>
      </c>
      <c r="F34" s="27"/>
      <c r="G34" s="36"/>
      <c r="H34" s="37">
        <f t="shared" si="0"/>
        <v>8</v>
      </c>
      <c r="I34" s="25">
        <v>8.2835648148148148E-3</v>
      </c>
      <c r="J34" s="35">
        <v>6.9444444444444441E-3</v>
      </c>
      <c r="K34" s="35">
        <f t="shared" si="1"/>
        <v>1.3391203703703707E-3</v>
      </c>
      <c r="L34" s="35"/>
      <c r="N34" s="3" t="s">
        <v>32</v>
      </c>
    </row>
    <row r="35" spans="1:17" ht="15.5" x14ac:dyDescent="0.35">
      <c r="A35" s="23" t="s">
        <v>54</v>
      </c>
      <c r="B35" s="23" t="s">
        <v>812</v>
      </c>
      <c r="C35" s="23" t="s">
        <v>813</v>
      </c>
      <c r="D35" s="23" t="s">
        <v>12</v>
      </c>
      <c r="E35" s="14" t="s">
        <v>82</v>
      </c>
      <c r="F35" s="27"/>
      <c r="G35" s="36"/>
      <c r="H35" s="37">
        <f t="shared" si="0"/>
        <v>7</v>
      </c>
      <c r="I35" s="25">
        <v>8.292824074074074E-3</v>
      </c>
      <c r="J35" s="35">
        <v>6.9444444444444441E-3</v>
      </c>
      <c r="K35" s="35">
        <f t="shared" si="1"/>
        <v>1.3483796296296299E-3</v>
      </c>
      <c r="L35" s="35"/>
      <c r="N35" s="3" t="s">
        <v>37</v>
      </c>
    </row>
    <row r="36" spans="1:17" ht="15.5" x14ac:dyDescent="0.35">
      <c r="A36" s="13" t="s">
        <v>55</v>
      </c>
      <c r="B36" s="23" t="s">
        <v>814</v>
      </c>
      <c r="C36" s="23" t="s">
        <v>815</v>
      </c>
      <c r="D36" s="29" t="s">
        <v>11</v>
      </c>
      <c r="E36" s="14" t="s">
        <v>82</v>
      </c>
      <c r="F36" s="27"/>
      <c r="G36" s="36"/>
      <c r="H36" s="37">
        <f t="shared" si="0"/>
        <v>6</v>
      </c>
      <c r="I36" s="25">
        <v>8.3530092592592597E-3</v>
      </c>
      <c r="J36" s="35">
        <v>6.9444444444444441E-3</v>
      </c>
      <c r="K36" s="35">
        <f t="shared" si="1"/>
        <v>1.4085648148148156E-3</v>
      </c>
      <c r="L36" s="35"/>
      <c r="N36" s="3" t="s">
        <v>33</v>
      </c>
    </row>
    <row r="37" spans="1:17" ht="15.5" x14ac:dyDescent="0.35">
      <c r="A37" s="23" t="s">
        <v>56</v>
      </c>
      <c r="B37" s="23" t="s">
        <v>621</v>
      </c>
      <c r="C37" s="23" t="s">
        <v>454</v>
      </c>
      <c r="D37" s="23" t="s">
        <v>0</v>
      </c>
      <c r="E37" s="14" t="s">
        <v>82</v>
      </c>
      <c r="F37" s="27"/>
      <c r="G37" s="36"/>
      <c r="H37" s="37">
        <f t="shared" si="0"/>
        <v>5</v>
      </c>
      <c r="I37" s="25">
        <v>8.385416666666666E-3</v>
      </c>
      <c r="J37" s="35">
        <v>6.9444444444444441E-3</v>
      </c>
      <c r="K37" s="35">
        <f t="shared" si="1"/>
        <v>1.440972222222222E-3</v>
      </c>
      <c r="L37" s="35"/>
      <c r="N37" s="3" t="s">
        <v>34</v>
      </c>
    </row>
    <row r="38" spans="1:17" ht="15.5" x14ac:dyDescent="0.35">
      <c r="A38" s="13" t="s">
        <v>57</v>
      </c>
      <c r="B38" s="23" t="s">
        <v>816</v>
      </c>
      <c r="C38" s="23" t="s">
        <v>817</v>
      </c>
      <c r="D38" s="23" t="s">
        <v>9</v>
      </c>
      <c r="E38" s="14" t="s">
        <v>82</v>
      </c>
      <c r="F38" s="27"/>
      <c r="G38" s="36"/>
      <c r="H38" s="37">
        <f t="shared" si="0"/>
        <v>4</v>
      </c>
      <c r="I38" s="25">
        <v>8.4097222222222229E-3</v>
      </c>
      <c r="J38" s="35">
        <v>6.9444444444444441E-3</v>
      </c>
      <c r="K38" s="35">
        <f t="shared" si="1"/>
        <v>1.4652777777777789E-3</v>
      </c>
      <c r="L38" s="35"/>
      <c r="N38" s="3" t="s">
        <v>35</v>
      </c>
    </row>
    <row r="39" spans="1:17" ht="15.5" x14ac:dyDescent="0.35">
      <c r="A39" s="23" t="s">
        <v>58</v>
      </c>
      <c r="B39" s="23" t="s">
        <v>583</v>
      </c>
      <c r="C39" s="23" t="s">
        <v>818</v>
      </c>
      <c r="D39" s="23" t="s">
        <v>19</v>
      </c>
      <c r="E39" s="14" t="s">
        <v>82</v>
      </c>
      <c r="F39" s="27"/>
      <c r="G39" s="36"/>
      <c r="H39" s="37">
        <f t="shared" si="0"/>
        <v>3</v>
      </c>
      <c r="I39" s="25">
        <v>8.4270833333333333E-3</v>
      </c>
      <c r="J39" s="35">
        <v>6.9444444444444441E-3</v>
      </c>
      <c r="K39" s="35">
        <f t="shared" si="1"/>
        <v>1.4826388888888892E-3</v>
      </c>
      <c r="L39" s="35"/>
      <c r="N39" s="3" t="s">
        <v>36</v>
      </c>
    </row>
    <row r="40" spans="1:17" ht="15.5" x14ac:dyDescent="0.35">
      <c r="A40" s="13" t="s">
        <v>59</v>
      </c>
      <c r="B40" s="23" t="s">
        <v>819</v>
      </c>
      <c r="C40" s="23" t="s">
        <v>815</v>
      </c>
      <c r="D40" s="23" t="s">
        <v>1</v>
      </c>
      <c r="E40" s="14" t="s">
        <v>82</v>
      </c>
      <c r="F40" s="27"/>
      <c r="G40" s="36"/>
      <c r="H40" s="37">
        <f t="shared" si="0"/>
        <v>2</v>
      </c>
      <c r="I40" s="25">
        <v>8.4363425925925925E-3</v>
      </c>
      <c r="J40" s="35">
        <v>6.9444444444444441E-3</v>
      </c>
      <c r="K40" s="35">
        <f t="shared" si="1"/>
        <v>1.4918981481481484E-3</v>
      </c>
      <c r="L40" s="35"/>
      <c r="N40" s="16" t="s">
        <v>826</v>
      </c>
    </row>
    <row r="41" spans="1:17" ht="15.5" x14ac:dyDescent="0.35">
      <c r="A41" s="23" t="s">
        <v>60</v>
      </c>
      <c r="B41" s="23" t="s">
        <v>820</v>
      </c>
      <c r="C41" s="23" t="s">
        <v>821</v>
      </c>
      <c r="D41" s="23" t="s">
        <v>1</v>
      </c>
      <c r="E41" s="14" t="s">
        <v>82</v>
      </c>
      <c r="F41" s="27"/>
      <c r="G41" s="36"/>
      <c r="H41" s="37">
        <f t="shared" si="0"/>
        <v>1</v>
      </c>
      <c r="I41" s="25">
        <v>8.5416666666666679E-3</v>
      </c>
      <c r="J41" s="35">
        <v>6.9444444444444441E-3</v>
      </c>
      <c r="K41" s="35">
        <f t="shared" si="1"/>
        <v>1.5972222222222238E-3</v>
      </c>
      <c r="L41" s="35"/>
      <c r="N41" s="3" t="s">
        <v>248</v>
      </c>
    </row>
    <row r="42" spans="1:17" ht="15.5" x14ac:dyDescent="0.35">
      <c r="A42" s="13" t="s">
        <v>61</v>
      </c>
      <c r="B42" s="23" t="s">
        <v>99</v>
      </c>
      <c r="C42" s="23" t="s">
        <v>822</v>
      </c>
      <c r="D42" s="23" t="s">
        <v>2</v>
      </c>
      <c r="E42" s="14" t="s">
        <v>82</v>
      </c>
      <c r="F42" s="27"/>
      <c r="G42" s="36"/>
      <c r="H42" s="37">
        <f t="shared" si="0"/>
        <v>0</v>
      </c>
      <c r="I42" s="25">
        <v>8.549768518518519E-3</v>
      </c>
      <c r="J42" s="35">
        <v>6.9444444444444441E-3</v>
      </c>
      <c r="K42" s="35">
        <f t="shared" si="1"/>
        <v>1.605324074074075E-3</v>
      </c>
      <c r="L42" s="35"/>
      <c r="N42" s="18" t="s">
        <v>572</v>
      </c>
    </row>
    <row r="43" spans="1:17" ht="15.5" x14ac:dyDescent="0.35">
      <c r="A43" s="23" t="s">
        <v>62</v>
      </c>
      <c r="B43" s="23" t="s">
        <v>823</v>
      </c>
      <c r="C43" s="23" t="s">
        <v>163</v>
      </c>
      <c r="D43" s="23" t="s">
        <v>9</v>
      </c>
      <c r="E43" s="14" t="s">
        <v>82</v>
      </c>
      <c r="F43" s="27"/>
      <c r="G43" s="36"/>
      <c r="H43" s="37">
        <f t="shared" si="0"/>
        <v>0</v>
      </c>
      <c r="I43" s="25">
        <v>8.6493055555555559E-3</v>
      </c>
      <c r="J43" s="35">
        <v>6.9444444444444441E-3</v>
      </c>
      <c r="K43" s="35">
        <f t="shared" si="1"/>
        <v>1.7048611111111119E-3</v>
      </c>
      <c r="L43" s="35"/>
      <c r="N43" s="19" t="s">
        <v>576</v>
      </c>
    </row>
    <row r="44" spans="1:17" ht="15.5" x14ac:dyDescent="0.35">
      <c r="A44" s="67" t="s">
        <v>589</v>
      </c>
      <c r="B44" s="67"/>
      <c r="C44" s="67"/>
      <c r="D44" s="30" t="s">
        <v>586</v>
      </c>
      <c r="E44" s="14"/>
      <c r="F44" s="27"/>
      <c r="G44" s="36"/>
      <c r="H44" s="37"/>
      <c r="I44" s="35"/>
      <c r="J44" s="35"/>
      <c r="K44" s="35"/>
      <c r="L44" s="35"/>
      <c r="N44" s="3" t="s">
        <v>584</v>
      </c>
    </row>
    <row r="45" spans="1:17" ht="15.5" x14ac:dyDescent="0.35">
      <c r="A45" s="15" t="s">
        <v>46</v>
      </c>
      <c r="B45" s="47" t="s">
        <v>275</v>
      </c>
      <c r="C45" s="48" t="s">
        <v>276</v>
      </c>
      <c r="D45" s="48" t="s">
        <v>2</v>
      </c>
      <c r="E45" s="14" t="s">
        <v>100</v>
      </c>
      <c r="F45" s="27"/>
      <c r="G45" s="36"/>
      <c r="H45" s="37">
        <f t="shared" si="0"/>
        <v>15</v>
      </c>
      <c r="I45" s="25">
        <v>1.1634259259259259E-2</v>
      </c>
      <c r="J45" s="35">
        <v>1.0416666666666666E-2</v>
      </c>
      <c r="K45" s="35">
        <f t="shared" si="1"/>
        <v>1.217592592592593E-3</v>
      </c>
      <c r="L45" s="35"/>
    </row>
    <row r="46" spans="1:17" ht="15.5" x14ac:dyDescent="0.35">
      <c r="A46" s="39" t="s">
        <v>47</v>
      </c>
      <c r="B46" s="49" t="s">
        <v>789</v>
      </c>
      <c r="C46" s="49" t="s">
        <v>790</v>
      </c>
      <c r="D46" s="49" t="s">
        <v>791</v>
      </c>
      <c r="E46" s="40" t="s">
        <v>100</v>
      </c>
      <c r="F46" s="41"/>
      <c r="G46" s="42"/>
      <c r="H46" s="43">
        <f t="shared" si="0"/>
        <v>14</v>
      </c>
      <c r="I46" s="25">
        <v>1.1708333333333333E-2</v>
      </c>
      <c r="J46" s="35">
        <v>1.0416666666666666E-2</v>
      </c>
      <c r="K46" s="35">
        <f t="shared" si="1"/>
        <v>1.2916666666666667E-3</v>
      </c>
      <c r="L46" s="44"/>
    </row>
    <row r="47" spans="1:17" ht="15.5" x14ac:dyDescent="0.35">
      <c r="A47" s="15" t="s">
        <v>48</v>
      </c>
      <c r="B47" s="48" t="s">
        <v>206</v>
      </c>
      <c r="C47" s="48" t="s">
        <v>792</v>
      </c>
      <c r="D47" s="48" t="s">
        <v>9</v>
      </c>
      <c r="E47" s="14" t="s">
        <v>100</v>
      </c>
      <c r="F47" s="27"/>
      <c r="G47" s="36"/>
      <c r="H47" s="37">
        <f t="shared" si="0"/>
        <v>13</v>
      </c>
      <c r="I47" s="25">
        <v>1.171875E-2</v>
      </c>
      <c r="J47" s="35">
        <v>1.0416666666666666E-2</v>
      </c>
      <c r="K47" s="35">
        <f t="shared" si="1"/>
        <v>1.3020833333333339E-3</v>
      </c>
      <c r="L47" s="35"/>
    </row>
    <row r="48" spans="1:17" s="46" customFormat="1" ht="16.5" customHeight="1" x14ac:dyDescent="0.35">
      <c r="A48" s="15" t="s">
        <v>49</v>
      </c>
      <c r="B48" s="48" t="s">
        <v>793</v>
      </c>
      <c r="C48" s="48" t="s">
        <v>794</v>
      </c>
      <c r="D48" s="48" t="s">
        <v>5</v>
      </c>
      <c r="E48" s="14" t="s">
        <v>100</v>
      </c>
      <c r="F48" s="27"/>
      <c r="G48" s="36"/>
      <c r="H48" s="37">
        <f t="shared" si="0"/>
        <v>12</v>
      </c>
      <c r="I48" s="25">
        <v>1.1811342592592594E-2</v>
      </c>
      <c r="J48" s="35">
        <v>1.0416666666666666E-2</v>
      </c>
      <c r="K48" s="35">
        <f t="shared" si="1"/>
        <v>1.3946759259259277E-3</v>
      </c>
      <c r="L48" s="35"/>
      <c r="M48" s="45"/>
    </row>
    <row r="49" spans="1:12" ht="15.5" x14ac:dyDescent="0.35">
      <c r="A49" s="15" t="s">
        <v>50</v>
      </c>
      <c r="B49" s="48" t="s">
        <v>286</v>
      </c>
      <c r="C49" s="48" t="s">
        <v>287</v>
      </c>
      <c r="D49" s="48" t="s">
        <v>11</v>
      </c>
      <c r="E49" s="14" t="s">
        <v>100</v>
      </c>
      <c r="F49" s="27"/>
      <c r="G49" s="36"/>
      <c r="H49" s="37">
        <f t="shared" si="0"/>
        <v>11</v>
      </c>
      <c r="I49" s="25">
        <v>1.1818287037037037E-2</v>
      </c>
      <c r="J49" s="35">
        <v>1.0416666666666666E-2</v>
      </c>
      <c r="K49" s="35">
        <f t="shared" si="1"/>
        <v>1.4016203703703708E-3</v>
      </c>
      <c r="L49" s="35"/>
    </row>
    <row r="50" spans="1:12" ht="15.5" x14ac:dyDescent="0.35">
      <c r="A50" s="15" t="s">
        <v>51</v>
      </c>
      <c r="B50" s="48" t="s">
        <v>795</v>
      </c>
      <c r="C50" s="48" t="s">
        <v>516</v>
      </c>
      <c r="D50" s="48" t="s">
        <v>19</v>
      </c>
      <c r="E50" s="14" t="s">
        <v>100</v>
      </c>
      <c r="F50" s="27"/>
      <c r="G50" s="36"/>
      <c r="H50" s="37">
        <f t="shared" si="0"/>
        <v>10</v>
      </c>
      <c r="I50" s="25">
        <v>1.182523148148148E-2</v>
      </c>
      <c r="J50" s="35">
        <v>1.0416666666666666E-2</v>
      </c>
      <c r="K50" s="35">
        <f t="shared" si="1"/>
        <v>1.4085648148148139E-3</v>
      </c>
      <c r="L50" s="35"/>
    </row>
    <row r="51" spans="1:12" ht="15.5" x14ac:dyDescent="0.35">
      <c r="A51" s="15" t="s">
        <v>52</v>
      </c>
      <c r="B51" s="48" t="s">
        <v>282</v>
      </c>
      <c r="C51" s="48" t="s">
        <v>283</v>
      </c>
      <c r="D51" s="48" t="s">
        <v>12</v>
      </c>
      <c r="E51" s="14" t="s">
        <v>100</v>
      </c>
      <c r="F51" s="27"/>
      <c r="G51" s="36"/>
      <c r="H51" s="37">
        <f t="shared" si="0"/>
        <v>9</v>
      </c>
      <c r="I51" s="25">
        <v>1.182986111111111E-2</v>
      </c>
      <c r="J51" s="35">
        <v>1.0416666666666666E-2</v>
      </c>
      <c r="K51" s="35">
        <f t="shared" si="1"/>
        <v>1.4131944444444444E-3</v>
      </c>
      <c r="L51" s="35"/>
    </row>
    <row r="52" spans="1:12" ht="15.5" x14ac:dyDescent="0.35">
      <c r="A52" s="15" t="s">
        <v>53</v>
      </c>
      <c r="B52" s="48" t="s">
        <v>442</v>
      </c>
      <c r="C52" s="48" t="s">
        <v>226</v>
      </c>
      <c r="D52" s="48" t="s">
        <v>15</v>
      </c>
      <c r="E52" s="14" t="s">
        <v>100</v>
      </c>
      <c r="F52" s="27"/>
      <c r="G52" s="36"/>
      <c r="H52" s="37">
        <f t="shared" si="0"/>
        <v>8</v>
      </c>
      <c r="I52" s="25">
        <v>1.1853009259259258E-2</v>
      </c>
      <c r="J52" s="35">
        <v>1.0416666666666666E-2</v>
      </c>
      <c r="K52" s="35">
        <f t="shared" si="1"/>
        <v>1.4363425925925915E-3</v>
      </c>
      <c r="L52" s="35"/>
    </row>
    <row r="53" spans="1:12" ht="15.5" x14ac:dyDescent="0.35">
      <c r="A53" s="15" t="s">
        <v>54</v>
      </c>
      <c r="B53" s="48" t="s">
        <v>621</v>
      </c>
      <c r="C53" s="48" t="s">
        <v>796</v>
      </c>
      <c r="D53" s="48" t="s">
        <v>12</v>
      </c>
      <c r="E53" s="14" t="s">
        <v>100</v>
      </c>
      <c r="F53" s="27"/>
      <c r="G53" s="36"/>
      <c r="H53" s="37">
        <f t="shared" si="0"/>
        <v>7</v>
      </c>
      <c r="I53" s="25">
        <v>1.1859953703703704E-2</v>
      </c>
      <c r="J53" s="35">
        <v>1.0416666666666666E-2</v>
      </c>
      <c r="K53" s="35">
        <f t="shared" si="1"/>
        <v>1.4432870370370381E-3</v>
      </c>
      <c r="L53" s="35"/>
    </row>
    <row r="54" spans="1:12" ht="15.5" x14ac:dyDescent="0.35">
      <c r="A54" s="15" t="s">
        <v>55</v>
      </c>
      <c r="B54" s="48" t="s">
        <v>229</v>
      </c>
      <c r="C54" s="48" t="s">
        <v>534</v>
      </c>
      <c r="D54" s="48" t="s">
        <v>8</v>
      </c>
      <c r="E54" s="14" t="s">
        <v>100</v>
      </c>
      <c r="F54" s="27"/>
      <c r="G54" s="36"/>
      <c r="H54" s="37">
        <f t="shared" si="0"/>
        <v>6</v>
      </c>
      <c r="I54" s="25">
        <v>1.1864583333333333E-2</v>
      </c>
      <c r="J54" s="35">
        <v>1.0416666666666666E-2</v>
      </c>
      <c r="K54" s="35">
        <f t="shared" si="1"/>
        <v>1.4479166666666668E-3</v>
      </c>
      <c r="L54" s="35"/>
    </row>
    <row r="55" spans="1:12" ht="15.5" x14ac:dyDescent="0.35">
      <c r="A55" s="15" t="s">
        <v>56</v>
      </c>
      <c r="B55" s="50" t="s">
        <v>442</v>
      </c>
      <c r="C55" s="50" t="s">
        <v>193</v>
      </c>
      <c r="D55" s="51" t="s">
        <v>15</v>
      </c>
      <c r="E55" s="14" t="s">
        <v>100</v>
      </c>
      <c r="F55" s="35"/>
      <c r="G55" s="36"/>
      <c r="H55" s="37">
        <f t="shared" si="0"/>
        <v>5</v>
      </c>
      <c r="I55" s="25">
        <v>1.1877314814814813E-2</v>
      </c>
      <c r="J55" s="35">
        <v>1.0416666666666666E-2</v>
      </c>
      <c r="K55" s="35">
        <f t="shared" si="1"/>
        <v>1.4606481481481467E-3</v>
      </c>
      <c r="L55" s="35"/>
    </row>
    <row r="56" spans="1:12" ht="15.5" x14ac:dyDescent="0.35">
      <c r="A56" s="15" t="s">
        <v>57</v>
      </c>
      <c r="B56" s="48" t="s">
        <v>191</v>
      </c>
      <c r="C56" s="48" t="s">
        <v>797</v>
      </c>
      <c r="D56" s="48" t="s">
        <v>9</v>
      </c>
      <c r="E56" s="14" t="s">
        <v>100</v>
      </c>
      <c r="F56" s="35"/>
      <c r="G56" s="15"/>
      <c r="H56" s="37">
        <f t="shared" si="0"/>
        <v>4</v>
      </c>
      <c r="I56" s="25">
        <v>1.1934027777777778E-2</v>
      </c>
      <c r="J56" s="35">
        <v>1.0416666666666666E-2</v>
      </c>
      <c r="K56" s="35">
        <f t="shared" si="1"/>
        <v>1.5173611111111117E-3</v>
      </c>
      <c r="L56" s="35"/>
    </row>
    <row r="57" spans="1:12" ht="15.5" x14ac:dyDescent="0.35">
      <c r="A57" s="15" t="s">
        <v>58</v>
      </c>
      <c r="B57" s="50" t="s">
        <v>280</v>
      </c>
      <c r="C57" s="50" t="s">
        <v>281</v>
      </c>
      <c r="D57" s="50" t="s">
        <v>3</v>
      </c>
      <c r="E57" s="14" t="s">
        <v>100</v>
      </c>
      <c r="F57" s="35"/>
      <c r="G57" s="36"/>
      <c r="H57" s="37">
        <f t="shared" si="0"/>
        <v>3</v>
      </c>
      <c r="I57" s="25">
        <v>1.1939814814814813E-2</v>
      </c>
      <c r="J57" s="35">
        <v>1.0416666666666666E-2</v>
      </c>
      <c r="K57" s="35">
        <f t="shared" si="1"/>
        <v>1.5231481481481467E-3</v>
      </c>
      <c r="L57" s="35"/>
    </row>
    <row r="58" spans="1:12" ht="15.5" x14ac:dyDescent="0.35">
      <c r="A58" s="15" t="s">
        <v>59</v>
      </c>
      <c r="B58" s="50" t="s">
        <v>798</v>
      </c>
      <c r="C58" s="50" t="s">
        <v>799</v>
      </c>
      <c r="D58" s="50" t="s">
        <v>3</v>
      </c>
      <c r="E58" s="14" t="s">
        <v>100</v>
      </c>
      <c r="F58" s="35"/>
      <c r="G58" s="36"/>
      <c r="H58" s="37">
        <f t="shared" si="0"/>
        <v>2</v>
      </c>
      <c r="I58" s="25">
        <v>1.1949074074074075E-2</v>
      </c>
      <c r="J58" s="35">
        <v>1.0416666666666666E-2</v>
      </c>
      <c r="K58" s="35">
        <f t="shared" si="1"/>
        <v>1.5324074074074094E-3</v>
      </c>
      <c r="L58" s="35"/>
    </row>
    <row r="59" spans="1:12" ht="15.5" x14ac:dyDescent="0.35">
      <c r="A59" s="15" t="s">
        <v>60</v>
      </c>
      <c r="B59" s="50" t="s">
        <v>800</v>
      </c>
      <c r="C59" s="50" t="s">
        <v>801</v>
      </c>
      <c r="D59" s="50" t="s">
        <v>17</v>
      </c>
      <c r="E59" s="14" t="s">
        <v>100</v>
      </c>
      <c r="F59" s="35"/>
      <c r="G59" s="36"/>
      <c r="H59" s="37">
        <f t="shared" si="0"/>
        <v>1</v>
      </c>
      <c r="I59" s="25">
        <v>1.1957175925925927E-2</v>
      </c>
      <c r="J59" s="35">
        <v>1.0416666666666666E-2</v>
      </c>
      <c r="K59" s="35">
        <f t="shared" si="1"/>
        <v>1.5405092592592606E-3</v>
      </c>
      <c r="L59" s="35"/>
    </row>
    <row r="60" spans="1:12" ht="15.5" x14ac:dyDescent="0.35">
      <c r="A60" s="15" t="s">
        <v>61</v>
      </c>
      <c r="B60" s="50" t="s">
        <v>434</v>
      </c>
      <c r="C60" s="50" t="s">
        <v>141</v>
      </c>
      <c r="D60" s="48" t="s">
        <v>11</v>
      </c>
      <c r="E60" s="14" t="s">
        <v>100</v>
      </c>
      <c r="F60" s="35"/>
      <c r="G60" s="36"/>
      <c r="H60" s="37">
        <f t="shared" si="0"/>
        <v>0</v>
      </c>
      <c r="I60" s="25">
        <v>1.1965277777777778E-2</v>
      </c>
      <c r="J60" s="35">
        <v>1.0416666666666666E-2</v>
      </c>
      <c r="K60" s="35">
        <f t="shared" si="1"/>
        <v>1.5486111111111117E-3</v>
      </c>
      <c r="L60" s="35"/>
    </row>
    <row r="61" spans="1:12" ht="15.5" x14ac:dyDescent="0.35">
      <c r="A61" s="15" t="s">
        <v>62</v>
      </c>
      <c r="B61" s="50" t="s">
        <v>150</v>
      </c>
      <c r="C61" s="50" t="s">
        <v>549</v>
      </c>
      <c r="D61" s="50" t="s">
        <v>10</v>
      </c>
      <c r="E61" s="14" t="s">
        <v>100</v>
      </c>
      <c r="F61" s="35"/>
      <c r="G61" s="36"/>
      <c r="H61" s="37">
        <f t="shared" si="0"/>
        <v>0</v>
      </c>
      <c r="I61" s="25">
        <v>1.1979166666666666E-2</v>
      </c>
      <c r="J61" s="35">
        <v>1.0416666666666666E-2</v>
      </c>
      <c r="K61" s="35">
        <f t="shared" si="1"/>
        <v>1.5624999999999997E-3</v>
      </c>
      <c r="L61" s="35"/>
    </row>
    <row r="62" spans="1:12" ht="15.5" x14ac:dyDescent="0.35">
      <c r="A62" s="15" t="s">
        <v>63</v>
      </c>
      <c r="B62" s="50" t="s">
        <v>802</v>
      </c>
      <c r="C62" s="50" t="s">
        <v>803</v>
      </c>
      <c r="D62" s="50" t="s">
        <v>1</v>
      </c>
      <c r="E62" s="14" t="s">
        <v>100</v>
      </c>
      <c r="F62" s="35"/>
      <c r="G62" s="36"/>
      <c r="H62" s="37">
        <f t="shared" si="0"/>
        <v>0</v>
      </c>
      <c r="I62" s="25">
        <v>1.2010416666666668E-2</v>
      </c>
      <c r="J62" s="35">
        <v>1.0416666666666666E-2</v>
      </c>
      <c r="K62" s="35">
        <f t="shared" si="1"/>
        <v>1.5937500000000014E-3</v>
      </c>
      <c r="L62" s="35"/>
    </row>
    <row r="63" spans="1:12" ht="15.5" x14ac:dyDescent="0.35">
      <c r="A63" s="15" t="s">
        <v>64</v>
      </c>
      <c r="B63" s="50" t="s">
        <v>85</v>
      </c>
      <c r="C63" s="50" t="s">
        <v>804</v>
      </c>
      <c r="D63" s="50" t="s">
        <v>0</v>
      </c>
      <c r="E63" s="14" t="s">
        <v>100</v>
      </c>
      <c r="F63" s="35"/>
      <c r="G63" s="36"/>
      <c r="H63" s="37">
        <f t="shared" si="0"/>
        <v>0</v>
      </c>
      <c r="I63" s="25">
        <v>1.208912037037037E-2</v>
      </c>
      <c r="J63" s="35">
        <v>1.0416666666666666E-2</v>
      </c>
      <c r="K63" s="35">
        <f t="shared" si="1"/>
        <v>1.6724537037037038E-3</v>
      </c>
      <c r="L63" s="35"/>
    </row>
    <row r="64" spans="1:12" ht="15.5" x14ac:dyDescent="0.35">
      <c r="A64" s="15" t="s">
        <v>65</v>
      </c>
      <c r="B64" s="50" t="s">
        <v>805</v>
      </c>
      <c r="C64" s="50" t="s">
        <v>806</v>
      </c>
      <c r="D64" s="50" t="s">
        <v>1</v>
      </c>
      <c r="E64" s="14" t="s">
        <v>100</v>
      </c>
      <c r="F64" s="35"/>
      <c r="G64" s="36"/>
      <c r="H64" s="37">
        <f t="shared" si="0"/>
        <v>0</v>
      </c>
      <c r="I64" s="25">
        <v>1.2094907407407408E-2</v>
      </c>
      <c r="J64" s="35">
        <v>1.0416666666666666E-2</v>
      </c>
      <c r="K64" s="35">
        <f t="shared" si="1"/>
        <v>1.6782407407407423E-3</v>
      </c>
      <c r="L64" s="35"/>
    </row>
    <row r="65" spans="1:12" ht="15.5" x14ac:dyDescent="0.35">
      <c r="A65" s="15" t="s">
        <v>66</v>
      </c>
      <c r="B65" s="50" t="s">
        <v>647</v>
      </c>
      <c r="C65" s="50" t="s">
        <v>211</v>
      </c>
      <c r="D65" s="50" t="s">
        <v>9</v>
      </c>
      <c r="E65" s="14" t="s">
        <v>100</v>
      </c>
      <c r="F65" s="35"/>
      <c r="G65" s="36"/>
      <c r="H65" s="37">
        <f t="shared" si="0"/>
        <v>0</v>
      </c>
      <c r="I65" s="25">
        <v>1.2109953703703704E-2</v>
      </c>
      <c r="J65" s="35">
        <v>1.0416666666666666E-2</v>
      </c>
      <c r="K65" s="35">
        <f t="shared" si="1"/>
        <v>1.6932870370370383E-3</v>
      </c>
      <c r="L65" s="35"/>
    </row>
    <row r="66" spans="1:12" ht="15.5" x14ac:dyDescent="0.35">
      <c r="A66" s="15" t="s">
        <v>135</v>
      </c>
      <c r="B66" s="50" t="s">
        <v>379</v>
      </c>
      <c r="C66" s="50" t="s">
        <v>807</v>
      </c>
      <c r="D66" s="50" t="s">
        <v>18</v>
      </c>
      <c r="E66" s="14" t="s">
        <v>100</v>
      </c>
      <c r="F66" s="35"/>
      <c r="G66" s="36"/>
      <c r="H66" s="37">
        <f t="shared" si="0"/>
        <v>0</v>
      </c>
      <c r="I66" s="25">
        <v>1.2163194444444443E-2</v>
      </c>
      <c r="J66" s="35">
        <v>1.0416666666666666E-2</v>
      </c>
      <c r="K66" s="35">
        <f t="shared" si="1"/>
        <v>1.7465277777777774E-3</v>
      </c>
      <c r="L66" s="35"/>
    </row>
    <row r="67" spans="1:12" ht="15.5" x14ac:dyDescent="0.35">
      <c r="A67" s="68" t="s">
        <v>590</v>
      </c>
      <c r="B67" s="68"/>
      <c r="C67" s="68"/>
      <c r="D67" s="34" t="s">
        <v>591</v>
      </c>
      <c r="E67" s="14"/>
      <c r="F67" s="35"/>
      <c r="G67" s="36"/>
      <c r="H67" s="37"/>
      <c r="I67" s="35"/>
      <c r="J67" s="35"/>
      <c r="K67" s="35"/>
      <c r="L67" s="35"/>
    </row>
    <row r="68" spans="1:12" ht="15.5" x14ac:dyDescent="0.35">
      <c r="A68" s="23" t="s">
        <v>46</v>
      </c>
      <c r="B68" s="23" t="s">
        <v>288</v>
      </c>
      <c r="C68" s="23" t="s">
        <v>124</v>
      </c>
      <c r="D68" s="23" t="s">
        <v>5</v>
      </c>
      <c r="E68" s="14" t="s">
        <v>114</v>
      </c>
      <c r="F68" s="35"/>
      <c r="G68" s="36"/>
      <c r="H68" s="37">
        <f t="shared" si="0"/>
        <v>15</v>
      </c>
      <c r="I68" s="25">
        <v>1.4909722222222222E-2</v>
      </c>
      <c r="J68" s="35">
        <v>1.3888888888888888E-2</v>
      </c>
      <c r="K68" s="35">
        <f t="shared" si="1"/>
        <v>1.0208333333333337E-3</v>
      </c>
      <c r="L68" s="35"/>
    </row>
    <row r="69" spans="1:12" ht="15.5" x14ac:dyDescent="0.35">
      <c r="A69" s="23" t="s">
        <v>47</v>
      </c>
      <c r="B69" s="23" t="s">
        <v>102</v>
      </c>
      <c r="C69" s="23" t="s">
        <v>94</v>
      </c>
      <c r="D69" s="23" t="s">
        <v>10</v>
      </c>
      <c r="E69" s="14" t="s">
        <v>114</v>
      </c>
      <c r="F69" s="35"/>
      <c r="G69" s="36"/>
      <c r="H69" s="37">
        <f t="shared" si="0"/>
        <v>14</v>
      </c>
      <c r="I69" s="25">
        <v>1.4917824074074075E-2</v>
      </c>
      <c r="J69" s="35">
        <v>1.3888888888888888E-2</v>
      </c>
      <c r="K69" s="35">
        <f t="shared" si="1"/>
        <v>1.0289351851851865E-3</v>
      </c>
      <c r="L69" s="35"/>
    </row>
    <row r="70" spans="1:12" ht="15.5" x14ac:dyDescent="0.35">
      <c r="A70" s="23" t="s">
        <v>48</v>
      </c>
      <c r="B70" s="23" t="s">
        <v>290</v>
      </c>
      <c r="C70" s="23" t="s">
        <v>291</v>
      </c>
      <c r="D70" s="23" t="s">
        <v>11</v>
      </c>
      <c r="E70" s="14" t="s">
        <v>114</v>
      </c>
      <c r="F70" s="35"/>
      <c r="G70" s="36"/>
      <c r="H70" s="37">
        <f t="shared" si="0"/>
        <v>13</v>
      </c>
      <c r="I70" s="25">
        <v>1.492824074074074E-2</v>
      </c>
      <c r="J70" s="35">
        <v>1.3888888888888888E-2</v>
      </c>
      <c r="K70" s="35">
        <f t="shared" si="1"/>
        <v>1.0393518518518521E-3</v>
      </c>
      <c r="L70" s="35"/>
    </row>
    <row r="71" spans="1:12" ht="15.5" x14ac:dyDescent="0.35">
      <c r="A71" s="23" t="s">
        <v>49</v>
      </c>
      <c r="B71" s="23" t="s">
        <v>79</v>
      </c>
      <c r="C71" s="23" t="s">
        <v>289</v>
      </c>
      <c r="D71" s="23" t="s">
        <v>1</v>
      </c>
      <c r="E71" s="14" t="s">
        <v>114</v>
      </c>
      <c r="F71" s="35"/>
      <c r="G71" s="36"/>
      <c r="H71" s="37">
        <f t="shared" si="0"/>
        <v>12</v>
      </c>
      <c r="I71" s="25">
        <v>1.4935185185185185E-2</v>
      </c>
      <c r="J71" s="35">
        <v>1.3888888888888888E-2</v>
      </c>
      <c r="K71" s="35">
        <f t="shared" si="1"/>
        <v>1.0462962962962969E-3</v>
      </c>
      <c r="L71" s="35"/>
    </row>
    <row r="72" spans="1:12" ht="15.5" x14ac:dyDescent="0.35">
      <c r="A72" s="23" t="s">
        <v>50</v>
      </c>
      <c r="B72" s="23" t="s">
        <v>304</v>
      </c>
      <c r="C72" s="23" t="s">
        <v>220</v>
      </c>
      <c r="D72" s="23" t="s">
        <v>10</v>
      </c>
      <c r="E72" s="14" t="s">
        <v>114</v>
      </c>
      <c r="F72" s="35"/>
      <c r="G72" s="36"/>
      <c r="H72" s="37">
        <f t="shared" si="0"/>
        <v>11</v>
      </c>
      <c r="I72" s="25">
        <v>1.498611111111111E-2</v>
      </c>
      <c r="J72" s="35">
        <v>1.3888888888888888E-2</v>
      </c>
      <c r="K72" s="35">
        <f t="shared" si="1"/>
        <v>1.0972222222222217E-3</v>
      </c>
      <c r="L72" s="35"/>
    </row>
    <row r="73" spans="1:12" ht="15.5" x14ac:dyDescent="0.35">
      <c r="A73" s="23" t="s">
        <v>51</v>
      </c>
      <c r="B73" s="23" t="s">
        <v>104</v>
      </c>
      <c r="C73" s="23" t="s">
        <v>90</v>
      </c>
      <c r="D73" s="23" t="s">
        <v>5</v>
      </c>
      <c r="E73" s="14" t="s">
        <v>114</v>
      </c>
      <c r="F73" s="35"/>
      <c r="G73" s="36"/>
      <c r="H73" s="37">
        <f t="shared" si="0"/>
        <v>10</v>
      </c>
      <c r="I73" s="25">
        <v>1.4995370370370369E-2</v>
      </c>
      <c r="J73" s="35">
        <v>1.3888888888888888E-2</v>
      </c>
      <c r="K73" s="35">
        <f t="shared" si="1"/>
        <v>1.1064814814814809E-3</v>
      </c>
      <c r="L73" s="35"/>
    </row>
    <row r="74" spans="1:12" ht="15.5" x14ac:dyDescent="0.35">
      <c r="A74" s="23" t="s">
        <v>52</v>
      </c>
      <c r="B74" s="23" t="s">
        <v>681</v>
      </c>
      <c r="C74" s="23" t="s">
        <v>682</v>
      </c>
      <c r="D74" s="23" t="s">
        <v>8</v>
      </c>
      <c r="E74" s="14" t="s">
        <v>114</v>
      </c>
      <c r="F74" s="35"/>
      <c r="G74" s="36"/>
      <c r="H74" s="37">
        <f t="shared" si="0"/>
        <v>9</v>
      </c>
      <c r="I74" s="25">
        <v>1.5012731481481481E-2</v>
      </c>
      <c r="J74" s="35">
        <v>1.3888888888888888E-2</v>
      </c>
      <c r="K74" s="35">
        <f t="shared" si="1"/>
        <v>1.1238425925925929E-3</v>
      </c>
      <c r="L74" s="35"/>
    </row>
    <row r="75" spans="1:12" ht="15.5" x14ac:dyDescent="0.35">
      <c r="A75" s="23" t="s">
        <v>53</v>
      </c>
      <c r="B75" s="13" t="s">
        <v>216</v>
      </c>
      <c r="C75" s="13" t="s">
        <v>683</v>
      </c>
      <c r="D75" s="23" t="s">
        <v>18</v>
      </c>
      <c r="E75" s="14" t="s">
        <v>114</v>
      </c>
      <c r="F75" s="35"/>
      <c r="G75" s="15"/>
      <c r="H75" s="37">
        <f t="shared" si="0"/>
        <v>8</v>
      </c>
      <c r="I75" s="25">
        <v>1.5018518518518516E-2</v>
      </c>
      <c r="J75" s="35">
        <v>1.3888888888888888E-2</v>
      </c>
      <c r="K75" s="35">
        <f t="shared" si="1"/>
        <v>1.129629629629628E-3</v>
      </c>
      <c r="L75" s="35"/>
    </row>
    <row r="76" spans="1:12" ht="15.5" x14ac:dyDescent="0.35">
      <c r="A76" s="23" t="s">
        <v>54</v>
      </c>
      <c r="B76" s="23" t="s">
        <v>294</v>
      </c>
      <c r="C76" s="23" t="s">
        <v>295</v>
      </c>
      <c r="D76" s="29" t="s">
        <v>11</v>
      </c>
      <c r="E76" s="14" t="s">
        <v>114</v>
      </c>
      <c r="F76" s="35"/>
      <c r="G76" s="36"/>
      <c r="H76" s="37">
        <f t="shared" si="0"/>
        <v>7</v>
      </c>
      <c r="I76" s="25">
        <v>1.502199074074074E-2</v>
      </c>
      <c r="J76" s="35">
        <v>1.3888888888888888E-2</v>
      </c>
      <c r="K76" s="35">
        <f t="shared" si="1"/>
        <v>1.1331018518518522E-3</v>
      </c>
      <c r="L76" s="35"/>
    </row>
    <row r="77" spans="1:12" ht="15.5" x14ac:dyDescent="0.35">
      <c r="A77" s="23" t="s">
        <v>55</v>
      </c>
      <c r="B77" s="23" t="s">
        <v>299</v>
      </c>
      <c r="C77" s="23" t="s">
        <v>131</v>
      </c>
      <c r="D77" s="23" t="s">
        <v>3</v>
      </c>
      <c r="E77" s="14" t="s">
        <v>114</v>
      </c>
      <c r="F77" s="35"/>
      <c r="G77" s="36"/>
      <c r="H77" s="37">
        <f t="shared" si="0"/>
        <v>6</v>
      </c>
      <c r="I77" s="25">
        <v>1.5043981481481483E-2</v>
      </c>
      <c r="J77" s="35">
        <v>1.3888888888888888E-2</v>
      </c>
      <c r="K77" s="35">
        <f t="shared" si="1"/>
        <v>1.1550925925925947E-3</v>
      </c>
      <c r="L77" s="35"/>
    </row>
    <row r="78" spans="1:12" ht="15.5" x14ac:dyDescent="0.35">
      <c r="A78" s="23" t="s">
        <v>56</v>
      </c>
      <c r="B78" s="23" t="s">
        <v>298</v>
      </c>
      <c r="C78" s="23" t="s">
        <v>128</v>
      </c>
      <c r="D78" s="23" t="s">
        <v>0</v>
      </c>
      <c r="E78" s="14" t="s">
        <v>114</v>
      </c>
      <c r="F78" s="35"/>
      <c r="G78" s="36"/>
      <c r="H78" s="37">
        <f t="shared" si="0"/>
        <v>5</v>
      </c>
      <c r="I78" s="25">
        <v>1.5056712962962961E-2</v>
      </c>
      <c r="J78" s="35">
        <v>1.3888888888888888E-2</v>
      </c>
      <c r="K78" s="35">
        <f t="shared" si="1"/>
        <v>1.1678240740740729E-3</v>
      </c>
      <c r="L78" s="35"/>
    </row>
    <row r="79" spans="1:12" ht="15.5" x14ac:dyDescent="0.35">
      <c r="A79" s="23" t="s">
        <v>57</v>
      </c>
      <c r="B79" s="23" t="s">
        <v>242</v>
      </c>
      <c r="C79" s="23" t="s">
        <v>558</v>
      </c>
      <c r="D79" s="23" t="s">
        <v>12</v>
      </c>
      <c r="E79" s="14" t="s">
        <v>114</v>
      </c>
      <c r="F79" s="35"/>
      <c r="G79" s="36"/>
      <c r="H79" s="37">
        <f t="shared" si="0"/>
        <v>4</v>
      </c>
      <c r="I79" s="25">
        <v>1.5065972222222222E-2</v>
      </c>
      <c r="J79" s="35">
        <v>1.3888888888888888E-2</v>
      </c>
      <c r="K79" s="35">
        <f t="shared" si="1"/>
        <v>1.1770833333333338E-3</v>
      </c>
      <c r="L79" s="35"/>
    </row>
    <row r="80" spans="1:12" ht="15.5" x14ac:dyDescent="0.35">
      <c r="A80" s="23" t="s">
        <v>58</v>
      </c>
      <c r="B80" s="23" t="s">
        <v>684</v>
      </c>
      <c r="C80" s="23" t="s">
        <v>87</v>
      </c>
      <c r="D80" s="23" t="s">
        <v>12</v>
      </c>
      <c r="E80" s="14" t="s">
        <v>114</v>
      </c>
      <c r="F80" s="35"/>
      <c r="G80" s="36"/>
      <c r="H80" s="37">
        <f t="shared" si="0"/>
        <v>3</v>
      </c>
      <c r="I80" s="25">
        <v>1.5072916666666665E-2</v>
      </c>
      <c r="J80" s="35">
        <v>1.3888888888888888E-2</v>
      </c>
      <c r="K80" s="35">
        <f t="shared" ref="K80:K143" si="2">I80-J80</f>
        <v>1.1840277777777769E-3</v>
      </c>
      <c r="L80" s="35"/>
    </row>
    <row r="81" spans="1:12" ht="15.5" x14ac:dyDescent="0.35">
      <c r="A81" s="23" t="s">
        <v>59</v>
      </c>
      <c r="B81" s="23" t="s">
        <v>161</v>
      </c>
      <c r="C81" s="23" t="s">
        <v>178</v>
      </c>
      <c r="D81" s="23" t="s">
        <v>14</v>
      </c>
      <c r="E81" s="14" t="s">
        <v>114</v>
      </c>
      <c r="F81" s="35"/>
      <c r="G81" s="36"/>
      <c r="H81" s="37">
        <f t="shared" si="0"/>
        <v>2</v>
      </c>
      <c r="I81" s="25">
        <v>1.5077546296296295E-2</v>
      </c>
      <c r="J81" s="35">
        <v>1.3888888888888888E-2</v>
      </c>
      <c r="K81" s="35">
        <f t="shared" si="2"/>
        <v>1.1886574074074074E-3</v>
      </c>
      <c r="L81" s="35"/>
    </row>
    <row r="82" spans="1:12" ht="15.5" x14ac:dyDescent="0.35">
      <c r="A82" s="23" t="s">
        <v>60</v>
      </c>
      <c r="B82" s="23" t="s">
        <v>296</v>
      </c>
      <c r="C82" s="23" t="s">
        <v>177</v>
      </c>
      <c r="D82" s="23" t="s">
        <v>18</v>
      </c>
      <c r="E82" s="14" t="s">
        <v>114</v>
      </c>
      <c r="F82" s="35"/>
      <c r="G82" s="36"/>
      <c r="H82" s="37">
        <f t="shared" si="0"/>
        <v>1</v>
      </c>
      <c r="I82" s="25">
        <v>1.5082175925925928E-2</v>
      </c>
      <c r="J82" s="35">
        <v>1.3888888888888888E-2</v>
      </c>
      <c r="K82" s="35">
        <f t="shared" si="2"/>
        <v>1.1932870370370396E-3</v>
      </c>
      <c r="L82" s="35"/>
    </row>
    <row r="83" spans="1:12" ht="15.5" x14ac:dyDescent="0.35">
      <c r="A83" s="23" t="s">
        <v>61</v>
      </c>
      <c r="B83" s="23" t="s">
        <v>309</v>
      </c>
      <c r="C83" s="23" t="s">
        <v>310</v>
      </c>
      <c r="D83" s="29" t="s">
        <v>5</v>
      </c>
      <c r="E83" s="14" t="s">
        <v>114</v>
      </c>
      <c r="F83" s="35"/>
      <c r="G83" s="36"/>
      <c r="H83" s="37">
        <f t="shared" si="0"/>
        <v>0</v>
      </c>
      <c r="I83" s="25">
        <v>1.5086805555555556E-2</v>
      </c>
      <c r="J83" s="35">
        <v>1.3888888888888888E-2</v>
      </c>
      <c r="K83" s="35">
        <f t="shared" si="2"/>
        <v>1.1979166666666683E-3</v>
      </c>
      <c r="L83" s="35"/>
    </row>
    <row r="84" spans="1:12" ht="15.5" x14ac:dyDescent="0.35">
      <c r="A84" s="23" t="s">
        <v>62</v>
      </c>
      <c r="B84" s="23" t="s">
        <v>306</v>
      </c>
      <c r="C84" s="23" t="s">
        <v>685</v>
      </c>
      <c r="D84" s="23" t="s">
        <v>9</v>
      </c>
      <c r="E84" s="14" t="s">
        <v>114</v>
      </c>
      <c r="F84" s="35"/>
      <c r="G84" s="36"/>
      <c r="H84" s="37">
        <f t="shared" si="0"/>
        <v>0</v>
      </c>
      <c r="I84" s="25">
        <v>1.5090277777777779E-2</v>
      </c>
      <c r="J84" s="35">
        <v>1.3888888888888888E-2</v>
      </c>
      <c r="K84" s="35">
        <f t="shared" si="2"/>
        <v>1.2013888888888907E-3</v>
      </c>
      <c r="L84" s="35"/>
    </row>
    <row r="85" spans="1:12" ht="15.5" x14ac:dyDescent="0.35">
      <c r="A85" s="23" t="s">
        <v>63</v>
      </c>
      <c r="B85" s="23" t="s">
        <v>686</v>
      </c>
      <c r="C85" s="23" t="s">
        <v>178</v>
      </c>
      <c r="D85" s="23" t="s">
        <v>17</v>
      </c>
      <c r="E85" s="14" t="s">
        <v>114</v>
      </c>
      <c r="F85" s="35"/>
      <c r="G85" s="36"/>
      <c r="H85" s="37">
        <f t="shared" si="0"/>
        <v>0</v>
      </c>
      <c r="I85" s="25">
        <v>1.5094907407407409E-2</v>
      </c>
      <c r="J85" s="35">
        <v>1.3888888888888888E-2</v>
      </c>
      <c r="K85" s="35">
        <f t="shared" si="2"/>
        <v>1.2060185185185212E-3</v>
      </c>
      <c r="L85" s="35"/>
    </row>
    <row r="86" spans="1:12" ht="15.5" x14ac:dyDescent="0.35">
      <c r="A86" s="23" t="s">
        <v>64</v>
      </c>
      <c r="B86" s="23" t="s">
        <v>687</v>
      </c>
      <c r="C86" s="23" t="s">
        <v>688</v>
      </c>
      <c r="D86" s="29" t="s">
        <v>0</v>
      </c>
      <c r="E86" s="14" t="s">
        <v>114</v>
      </c>
      <c r="F86" s="35"/>
      <c r="G86" s="36"/>
      <c r="H86" s="37">
        <f t="shared" ref="H86:H174" si="3">IF(A86="1.",15,IF(A86="2.",14,IF(A86="3.",13,IF(A86="4.",12,IF(A86="5.",11,IF(A86="6.",10,IF(A86="7.",9,IF(A86="8.",8,0))))))))+IF(A86="9.",7,IF(A86="10.",6,IF(A86="11.",5,IF(A86="12.",4,IF(A86="13.",3,IF(A86="14.",2,IF(A86="15.",1,0)))))))</f>
        <v>0</v>
      </c>
      <c r="I86" s="25">
        <v>1.509837962962963E-2</v>
      </c>
      <c r="J86" s="35">
        <v>1.3888888888888888E-2</v>
      </c>
      <c r="K86" s="35">
        <f t="shared" si="2"/>
        <v>1.2094907407407419E-3</v>
      </c>
      <c r="L86" s="35"/>
    </row>
    <row r="87" spans="1:12" ht="15.5" x14ac:dyDescent="0.35">
      <c r="A87" s="23" t="s">
        <v>65</v>
      </c>
      <c r="B87" s="23" t="s">
        <v>311</v>
      </c>
      <c r="C87" s="23" t="s">
        <v>312</v>
      </c>
      <c r="D87" s="23" t="s">
        <v>1</v>
      </c>
      <c r="E87" s="14" t="s">
        <v>114</v>
      </c>
      <c r="F87" s="35"/>
      <c r="G87" s="36"/>
      <c r="H87" s="37">
        <f t="shared" si="3"/>
        <v>0</v>
      </c>
      <c r="I87" s="25">
        <v>1.5104166666666667E-2</v>
      </c>
      <c r="J87" s="35">
        <v>1.3888888888888888E-2</v>
      </c>
      <c r="K87" s="35">
        <f t="shared" si="2"/>
        <v>1.2152777777777787E-3</v>
      </c>
      <c r="L87" s="35"/>
    </row>
    <row r="88" spans="1:12" ht="15.5" x14ac:dyDescent="0.35">
      <c r="A88" s="23" t="s">
        <v>66</v>
      </c>
      <c r="B88" s="23" t="s">
        <v>123</v>
      </c>
      <c r="C88" s="23" t="s">
        <v>293</v>
      </c>
      <c r="D88" s="23" t="s">
        <v>19</v>
      </c>
      <c r="E88" s="14" t="s">
        <v>114</v>
      </c>
      <c r="F88" s="35"/>
      <c r="G88" s="36"/>
      <c r="H88" s="37">
        <f t="shared" si="3"/>
        <v>0</v>
      </c>
      <c r="I88" s="25">
        <v>1.5108796296296296E-2</v>
      </c>
      <c r="J88" s="35">
        <v>1.3888888888888888E-2</v>
      </c>
      <c r="K88" s="35">
        <f t="shared" si="2"/>
        <v>1.2199074074074074E-3</v>
      </c>
      <c r="L88" s="35"/>
    </row>
    <row r="89" spans="1:12" ht="15.5" x14ac:dyDescent="0.35">
      <c r="A89" s="23" t="s">
        <v>135</v>
      </c>
      <c r="B89" s="23" t="s">
        <v>689</v>
      </c>
      <c r="C89" s="23" t="s">
        <v>685</v>
      </c>
      <c r="D89" s="23" t="s">
        <v>10</v>
      </c>
      <c r="E89" s="14" t="s">
        <v>114</v>
      </c>
      <c r="F89" s="35"/>
      <c r="G89" s="36"/>
      <c r="H89" s="37">
        <f t="shared" si="3"/>
        <v>0</v>
      </c>
      <c r="I89" s="25">
        <v>1.5112268518518518E-2</v>
      </c>
      <c r="J89" s="35">
        <v>1.3888888888888888E-2</v>
      </c>
      <c r="K89" s="35">
        <f t="shared" si="2"/>
        <v>1.2233796296296298E-3</v>
      </c>
      <c r="L89" s="35"/>
    </row>
    <row r="90" spans="1:12" ht="15.5" x14ac:dyDescent="0.35">
      <c r="A90" s="23" t="s">
        <v>136</v>
      </c>
      <c r="B90" s="23" t="s">
        <v>690</v>
      </c>
      <c r="C90" s="23" t="s">
        <v>691</v>
      </c>
      <c r="D90" s="23" t="s">
        <v>5</v>
      </c>
      <c r="E90" s="14" t="s">
        <v>114</v>
      </c>
      <c r="F90" s="35"/>
      <c r="G90" s="36"/>
      <c r="H90" s="37">
        <f t="shared" si="3"/>
        <v>0</v>
      </c>
      <c r="I90" s="25">
        <v>1.5116898148148148E-2</v>
      </c>
      <c r="J90" s="35">
        <v>1.3888888888888888E-2</v>
      </c>
      <c r="K90" s="35">
        <f t="shared" si="2"/>
        <v>1.2280092592592603E-3</v>
      </c>
      <c r="L90" s="35"/>
    </row>
    <row r="91" spans="1:12" ht="15.5" x14ac:dyDescent="0.35">
      <c r="A91" s="23" t="s">
        <v>137</v>
      </c>
      <c r="B91" s="23" t="s">
        <v>405</v>
      </c>
      <c r="C91" s="23" t="s">
        <v>692</v>
      </c>
      <c r="D91" s="23" t="s">
        <v>0</v>
      </c>
      <c r="E91" s="14" t="s">
        <v>114</v>
      </c>
      <c r="F91" s="35"/>
      <c r="G91" s="36"/>
      <c r="H91" s="37">
        <f t="shared" si="3"/>
        <v>0</v>
      </c>
      <c r="I91" s="25">
        <v>1.5121527777777777E-2</v>
      </c>
      <c r="J91" s="35">
        <v>1.3888888888888888E-2</v>
      </c>
      <c r="K91" s="35">
        <f t="shared" si="2"/>
        <v>1.232638888888889E-3</v>
      </c>
      <c r="L91" s="35"/>
    </row>
    <row r="92" spans="1:12" ht="15.5" x14ac:dyDescent="0.35">
      <c r="A92" s="23" t="s">
        <v>138</v>
      </c>
      <c r="B92" s="23" t="s">
        <v>307</v>
      </c>
      <c r="C92" s="23" t="s">
        <v>308</v>
      </c>
      <c r="D92" s="23" t="s">
        <v>11</v>
      </c>
      <c r="E92" s="14" t="s">
        <v>114</v>
      </c>
      <c r="F92" s="35"/>
      <c r="G92" s="36"/>
      <c r="H92" s="37">
        <f t="shared" si="3"/>
        <v>0</v>
      </c>
      <c r="I92" s="25">
        <v>1.5168981481481483E-2</v>
      </c>
      <c r="J92" s="35">
        <v>1.3888888888888888E-2</v>
      </c>
      <c r="K92" s="35">
        <f t="shared" si="2"/>
        <v>1.2800925925925948E-3</v>
      </c>
      <c r="L92" s="35"/>
    </row>
    <row r="93" spans="1:12" ht="15.5" x14ac:dyDescent="0.35">
      <c r="A93" s="23" t="s">
        <v>152</v>
      </c>
      <c r="B93" s="23" t="s">
        <v>701</v>
      </c>
      <c r="C93" s="23" t="s">
        <v>702</v>
      </c>
      <c r="D93" s="23" t="s">
        <v>2</v>
      </c>
      <c r="E93" s="14" t="s">
        <v>114</v>
      </c>
      <c r="F93" s="35"/>
      <c r="H93" s="37">
        <f t="shared" si="3"/>
        <v>0</v>
      </c>
      <c r="I93" s="25">
        <v>1.5186342592592592E-2</v>
      </c>
      <c r="J93" s="35">
        <v>1.3888888888888888E-2</v>
      </c>
      <c r="K93" s="35">
        <f t="shared" si="2"/>
        <v>1.2974537037037034E-3</v>
      </c>
      <c r="L93" s="35"/>
    </row>
    <row r="94" spans="1:12" ht="15.5" x14ac:dyDescent="0.35">
      <c r="A94" s="23" t="s">
        <v>175</v>
      </c>
      <c r="B94" s="23" t="s">
        <v>703</v>
      </c>
      <c r="C94" s="23" t="s">
        <v>416</v>
      </c>
      <c r="D94" s="23" t="s">
        <v>14</v>
      </c>
      <c r="E94" s="14" t="s">
        <v>114</v>
      </c>
      <c r="F94" s="35"/>
      <c r="H94" s="37">
        <f t="shared" si="3"/>
        <v>0</v>
      </c>
      <c r="I94" s="25">
        <v>1.5199074074074073E-2</v>
      </c>
      <c r="J94" s="35">
        <v>1.3888888888888888E-2</v>
      </c>
      <c r="K94" s="35">
        <f t="shared" si="2"/>
        <v>1.3101851851851851E-3</v>
      </c>
      <c r="L94" s="35"/>
    </row>
    <row r="95" spans="1:12" ht="15.5" x14ac:dyDescent="0.35">
      <c r="A95" s="23" t="s">
        <v>176</v>
      </c>
      <c r="B95" s="23" t="s">
        <v>704</v>
      </c>
      <c r="C95" s="23" t="s">
        <v>705</v>
      </c>
      <c r="D95" s="23" t="s">
        <v>18</v>
      </c>
      <c r="E95" s="14" t="s">
        <v>114</v>
      </c>
      <c r="F95" s="35"/>
      <c r="H95" s="37">
        <f t="shared" si="3"/>
        <v>0</v>
      </c>
      <c r="I95" s="25">
        <v>1.5202546296296296E-2</v>
      </c>
      <c r="J95" s="35">
        <v>1.3888888888888888E-2</v>
      </c>
      <c r="K95" s="35">
        <f t="shared" si="2"/>
        <v>1.3136574074074075E-3</v>
      </c>
      <c r="L95" s="35"/>
    </row>
    <row r="96" spans="1:12" ht="15.5" x14ac:dyDescent="0.35">
      <c r="A96" s="23" t="s">
        <v>417</v>
      </c>
      <c r="B96" s="23" t="s">
        <v>706</v>
      </c>
      <c r="C96" s="23" t="s">
        <v>156</v>
      </c>
      <c r="D96" s="23" t="s">
        <v>11</v>
      </c>
      <c r="E96" s="14" t="s">
        <v>114</v>
      </c>
      <c r="F96" s="35"/>
      <c r="H96" s="37">
        <f t="shared" si="3"/>
        <v>0</v>
      </c>
      <c r="I96" s="25">
        <v>1.5207175925925924E-2</v>
      </c>
      <c r="J96" s="35">
        <v>1.3888888888888888E-2</v>
      </c>
      <c r="K96" s="35">
        <f t="shared" si="2"/>
        <v>1.3182870370370362E-3</v>
      </c>
      <c r="L96" s="35"/>
    </row>
    <row r="97" spans="1:12" ht="15.5" x14ac:dyDescent="0.35">
      <c r="A97" s="23" t="s">
        <v>635</v>
      </c>
      <c r="B97" s="23" t="s">
        <v>707</v>
      </c>
      <c r="C97" s="23" t="s">
        <v>552</v>
      </c>
      <c r="D97" s="23" t="s">
        <v>15</v>
      </c>
      <c r="E97" s="14" t="s">
        <v>114</v>
      </c>
      <c r="F97" s="35"/>
      <c r="H97" s="37">
        <f t="shared" si="3"/>
        <v>0</v>
      </c>
      <c r="I97" s="25">
        <v>1.5212962962962963E-2</v>
      </c>
      <c r="J97" s="35">
        <v>1.3888888888888888E-2</v>
      </c>
      <c r="K97" s="35">
        <f t="shared" si="2"/>
        <v>1.3240740740740747E-3</v>
      </c>
      <c r="L97" s="35"/>
    </row>
    <row r="98" spans="1:12" ht="15.5" x14ac:dyDescent="0.35">
      <c r="A98" s="23" t="s">
        <v>693</v>
      </c>
      <c r="B98" s="23" t="s">
        <v>133</v>
      </c>
      <c r="C98" s="23" t="s">
        <v>301</v>
      </c>
      <c r="D98" s="23" t="s">
        <v>1</v>
      </c>
      <c r="E98" s="14" t="s">
        <v>114</v>
      </c>
      <c r="F98" s="35"/>
      <c r="H98" s="37">
        <f t="shared" si="3"/>
        <v>0</v>
      </c>
      <c r="I98" s="25">
        <v>1.5218749999999998E-2</v>
      </c>
      <c r="J98" s="35">
        <v>1.3888888888888888E-2</v>
      </c>
      <c r="K98" s="35">
        <f t="shared" si="2"/>
        <v>1.3298611111111098E-3</v>
      </c>
      <c r="L98" s="35"/>
    </row>
    <row r="99" spans="1:12" ht="15.5" x14ac:dyDescent="0.35">
      <c r="A99" s="23" t="s">
        <v>694</v>
      </c>
      <c r="B99" s="23" t="s">
        <v>470</v>
      </c>
      <c r="C99" s="23" t="s">
        <v>180</v>
      </c>
      <c r="D99" s="23" t="s">
        <v>8</v>
      </c>
      <c r="E99" s="14" t="s">
        <v>114</v>
      </c>
      <c r="F99" s="35"/>
      <c r="H99" s="37">
        <f t="shared" si="3"/>
        <v>0</v>
      </c>
      <c r="I99" s="25">
        <v>1.5224537037037036E-2</v>
      </c>
      <c r="J99" s="35">
        <v>1.3888888888888888E-2</v>
      </c>
      <c r="K99" s="35">
        <f t="shared" si="2"/>
        <v>1.3356481481481483E-3</v>
      </c>
      <c r="L99" s="35"/>
    </row>
    <row r="100" spans="1:12" ht="15.5" x14ac:dyDescent="0.35">
      <c r="A100" s="23" t="s">
        <v>695</v>
      </c>
      <c r="B100" s="23" t="s">
        <v>708</v>
      </c>
      <c r="C100" s="23" t="s">
        <v>90</v>
      </c>
      <c r="D100" s="23" t="s">
        <v>248</v>
      </c>
      <c r="E100" s="14" t="s">
        <v>114</v>
      </c>
      <c r="F100" s="35"/>
      <c r="G100" s="36"/>
      <c r="H100" s="37">
        <f t="shared" si="3"/>
        <v>0</v>
      </c>
      <c r="I100" s="25">
        <v>1.5229166666666667E-2</v>
      </c>
      <c r="J100" s="35">
        <v>1.3888888888888888E-2</v>
      </c>
      <c r="K100" s="35">
        <f t="shared" si="2"/>
        <v>1.3402777777777788E-3</v>
      </c>
      <c r="L100" s="35"/>
    </row>
    <row r="101" spans="1:12" ht="15.5" x14ac:dyDescent="0.35">
      <c r="A101" s="23" t="s">
        <v>696</v>
      </c>
      <c r="B101" s="23" t="s">
        <v>709</v>
      </c>
      <c r="C101" s="23" t="s">
        <v>710</v>
      </c>
      <c r="D101" s="23" t="s">
        <v>8</v>
      </c>
      <c r="E101" s="14" t="s">
        <v>114</v>
      </c>
      <c r="F101" s="35"/>
      <c r="G101" s="36"/>
      <c r="H101" s="37">
        <f t="shared" si="3"/>
        <v>0</v>
      </c>
      <c r="I101" s="25">
        <v>1.5234953703703704E-2</v>
      </c>
      <c r="J101" s="35">
        <v>1.3888888888888888E-2</v>
      </c>
      <c r="K101" s="35">
        <f t="shared" si="2"/>
        <v>1.3460648148148156E-3</v>
      </c>
      <c r="L101" s="35"/>
    </row>
    <row r="102" spans="1:12" ht="15.5" x14ac:dyDescent="0.35">
      <c r="A102" s="23" t="s">
        <v>697</v>
      </c>
      <c r="B102" s="23" t="s">
        <v>429</v>
      </c>
      <c r="C102" s="23" t="s">
        <v>711</v>
      </c>
      <c r="D102" s="23" t="s">
        <v>17</v>
      </c>
      <c r="E102" s="14" t="s">
        <v>114</v>
      </c>
      <c r="F102" s="35"/>
      <c r="G102" s="36"/>
      <c r="H102" s="37">
        <f t="shared" si="3"/>
        <v>0</v>
      </c>
      <c r="I102" s="25">
        <v>1.5243055555555557E-2</v>
      </c>
      <c r="J102" s="35">
        <v>1.3888888888888888E-2</v>
      </c>
      <c r="K102" s="35">
        <f t="shared" si="2"/>
        <v>1.3541666666666684E-3</v>
      </c>
      <c r="L102" s="35"/>
    </row>
    <row r="103" spans="1:12" ht="15.5" x14ac:dyDescent="0.35">
      <c r="A103" s="23" t="s">
        <v>698</v>
      </c>
      <c r="B103" s="23" t="s">
        <v>127</v>
      </c>
      <c r="C103" s="23" t="s">
        <v>712</v>
      </c>
      <c r="D103" s="23" t="s">
        <v>14</v>
      </c>
      <c r="E103" s="14" t="s">
        <v>114</v>
      </c>
      <c r="F103" s="35"/>
      <c r="G103" s="36"/>
      <c r="H103" s="37">
        <f t="shared" si="3"/>
        <v>0</v>
      </c>
      <c r="I103" s="25">
        <v>1.5255787037037038E-2</v>
      </c>
      <c r="J103" s="35">
        <v>1.3888888888888888E-2</v>
      </c>
      <c r="K103" s="35">
        <f t="shared" si="2"/>
        <v>1.3668981481481501E-3</v>
      </c>
      <c r="L103" s="35"/>
    </row>
    <row r="104" spans="1:12" ht="15.5" x14ac:dyDescent="0.35">
      <c r="A104" s="23" t="s">
        <v>699</v>
      </c>
      <c r="B104" s="23" t="s">
        <v>192</v>
      </c>
      <c r="C104" s="23" t="s">
        <v>713</v>
      </c>
      <c r="D104" s="23" t="s">
        <v>8</v>
      </c>
      <c r="E104" s="14" t="s">
        <v>114</v>
      </c>
      <c r="F104" s="35"/>
      <c r="G104" s="36"/>
      <c r="H104" s="37">
        <f t="shared" si="3"/>
        <v>0</v>
      </c>
      <c r="I104" s="25">
        <v>1.5263888888888889E-2</v>
      </c>
      <c r="J104" s="35">
        <v>1.3888888888888888E-2</v>
      </c>
      <c r="K104" s="35">
        <f t="shared" si="2"/>
        <v>1.3750000000000012E-3</v>
      </c>
      <c r="L104" s="35"/>
    </row>
    <row r="105" spans="1:12" ht="15.5" x14ac:dyDescent="0.35">
      <c r="A105" s="23" t="s">
        <v>700</v>
      </c>
      <c r="B105" s="23" t="s">
        <v>339</v>
      </c>
      <c r="C105" s="23" t="s">
        <v>714</v>
      </c>
      <c r="D105" s="23" t="s">
        <v>5</v>
      </c>
      <c r="E105" s="14" t="s">
        <v>114</v>
      </c>
      <c r="F105" s="35"/>
      <c r="G105" s="36"/>
      <c r="H105" s="37">
        <f t="shared" si="3"/>
        <v>0</v>
      </c>
      <c r="I105" s="25">
        <v>1.5306712962962965E-2</v>
      </c>
      <c r="J105" s="35">
        <v>1.3888888888888888E-2</v>
      </c>
      <c r="K105" s="35">
        <f t="shared" si="2"/>
        <v>1.4178240740740766E-3</v>
      </c>
      <c r="L105" s="35"/>
    </row>
    <row r="106" spans="1:12" ht="15.5" x14ac:dyDescent="0.35">
      <c r="A106" s="67" t="s">
        <v>592</v>
      </c>
      <c r="B106" s="67"/>
      <c r="C106" s="67"/>
      <c r="D106" s="30" t="s">
        <v>586</v>
      </c>
      <c r="E106" s="14"/>
      <c r="F106" s="35"/>
      <c r="G106" s="36"/>
      <c r="H106" s="37"/>
      <c r="I106" s="25"/>
      <c r="J106" s="35"/>
      <c r="K106" s="35"/>
      <c r="L106" s="35"/>
    </row>
    <row r="107" spans="1:12" ht="15.5" x14ac:dyDescent="0.35">
      <c r="A107" s="23" t="s">
        <v>46</v>
      </c>
      <c r="B107" s="23" t="s">
        <v>401</v>
      </c>
      <c r="C107" s="23" t="s">
        <v>241</v>
      </c>
      <c r="D107" s="23" t="s">
        <v>19</v>
      </c>
      <c r="E107" s="14" t="s">
        <v>139</v>
      </c>
      <c r="F107" s="35"/>
      <c r="G107" s="36"/>
      <c r="H107" s="37">
        <f t="shared" si="3"/>
        <v>15</v>
      </c>
      <c r="I107" s="25">
        <v>1.8535879629629628E-2</v>
      </c>
      <c r="J107" s="35">
        <v>1.7361111111111112E-2</v>
      </c>
      <c r="K107" s="35">
        <f t="shared" si="2"/>
        <v>1.174768518518516E-3</v>
      </c>
      <c r="L107" s="35"/>
    </row>
    <row r="108" spans="1:12" ht="15.5" x14ac:dyDescent="0.35">
      <c r="A108" s="23" t="s">
        <v>47</v>
      </c>
      <c r="B108" s="23" t="s">
        <v>73</v>
      </c>
      <c r="C108" s="23" t="s">
        <v>313</v>
      </c>
      <c r="D108" s="23" t="s">
        <v>0</v>
      </c>
      <c r="E108" s="14" t="s">
        <v>139</v>
      </c>
      <c r="F108" s="35"/>
      <c r="G108" s="36"/>
      <c r="H108" s="37">
        <f t="shared" si="3"/>
        <v>14</v>
      </c>
      <c r="I108" s="25">
        <v>1.8539351851851852E-2</v>
      </c>
      <c r="J108" s="35">
        <v>1.7361111111111112E-2</v>
      </c>
      <c r="K108" s="35">
        <f t="shared" si="2"/>
        <v>1.1782407407407401E-3</v>
      </c>
      <c r="L108" s="35"/>
    </row>
    <row r="109" spans="1:12" ht="15.5" x14ac:dyDescent="0.35">
      <c r="A109" s="23" t="s">
        <v>48</v>
      </c>
      <c r="B109" s="23" t="s">
        <v>318</v>
      </c>
      <c r="C109" s="23" t="s">
        <v>319</v>
      </c>
      <c r="D109" s="23" t="s">
        <v>11</v>
      </c>
      <c r="E109" s="14" t="s">
        <v>139</v>
      </c>
      <c r="F109" s="35"/>
      <c r="G109" s="36"/>
      <c r="H109" s="37">
        <f t="shared" si="3"/>
        <v>13</v>
      </c>
      <c r="I109" s="25">
        <v>1.8560185185185183E-2</v>
      </c>
      <c r="J109" s="35">
        <v>1.7361111111111112E-2</v>
      </c>
      <c r="K109" s="35">
        <f t="shared" si="2"/>
        <v>1.1990740740740712E-3</v>
      </c>
      <c r="L109" s="35"/>
    </row>
    <row r="110" spans="1:12" ht="15.5" x14ac:dyDescent="0.35">
      <c r="A110" s="23" t="s">
        <v>49</v>
      </c>
      <c r="B110" s="23" t="s">
        <v>320</v>
      </c>
      <c r="C110" s="23" t="s">
        <v>321</v>
      </c>
      <c r="D110" s="23" t="s">
        <v>12</v>
      </c>
      <c r="E110" s="14" t="s">
        <v>139</v>
      </c>
      <c r="F110" s="35"/>
      <c r="G110" s="36"/>
      <c r="H110" s="37">
        <f t="shared" si="3"/>
        <v>12</v>
      </c>
      <c r="I110" s="25">
        <v>1.8585648148148146E-2</v>
      </c>
      <c r="J110" s="35">
        <v>1.7361111111111112E-2</v>
      </c>
      <c r="K110" s="35">
        <f t="shared" si="2"/>
        <v>1.2245370370370344E-3</v>
      </c>
      <c r="L110" s="35"/>
    </row>
    <row r="111" spans="1:12" ht="15.5" x14ac:dyDescent="0.35">
      <c r="A111" s="23" t="s">
        <v>50</v>
      </c>
      <c r="B111" s="23" t="s">
        <v>317</v>
      </c>
      <c r="C111" s="23" t="s">
        <v>76</v>
      </c>
      <c r="D111" s="23" t="s">
        <v>11</v>
      </c>
      <c r="E111" s="14" t="s">
        <v>139</v>
      </c>
      <c r="F111" s="35"/>
      <c r="G111" s="36"/>
      <c r="H111" s="37">
        <f t="shared" si="3"/>
        <v>11</v>
      </c>
      <c r="I111" s="25">
        <v>1.8615740740740742E-2</v>
      </c>
      <c r="J111" s="35">
        <v>1.7361111111111112E-2</v>
      </c>
      <c r="K111" s="35">
        <f t="shared" si="2"/>
        <v>1.2546296296296298E-3</v>
      </c>
      <c r="L111" s="35"/>
    </row>
    <row r="112" spans="1:12" ht="15.5" x14ac:dyDescent="0.35">
      <c r="A112" s="23" t="s">
        <v>51</v>
      </c>
      <c r="B112" s="23" t="s">
        <v>119</v>
      </c>
      <c r="C112" s="23" t="s">
        <v>322</v>
      </c>
      <c r="D112" s="23" t="s">
        <v>6</v>
      </c>
      <c r="E112" s="14" t="s">
        <v>139</v>
      </c>
      <c r="F112" s="35"/>
      <c r="G112" s="36"/>
      <c r="H112" s="37">
        <f t="shared" si="3"/>
        <v>10</v>
      </c>
      <c r="I112" s="25">
        <v>1.8622685185185183E-2</v>
      </c>
      <c r="J112" s="35">
        <v>1.7361111111111112E-2</v>
      </c>
      <c r="K112" s="35">
        <f t="shared" si="2"/>
        <v>1.2615740740740712E-3</v>
      </c>
      <c r="L112" s="35"/>
    </row>
    <row r="113" spans="1:12" ht="15.5" x14ac:dyDescent="0.35">
      <c r="A113" s="23" t="s">
        <v>52</v>
      </c>
      <c r="B113" s="13" t="s">
        <v>715</v>
      </c>
      <c r="C113" s="13" t="s">
        <v>370</v>
      </c>
      <c r="D113" s="6" t="s">
        <v>9</v>
      </c>
      <c r="E113" s="14" t="s">
        <v>139</v>
      </c>
      <c r="F113" s="35"/>
      <c r="G113" s="15"/>
      <c r="H113" s="37">
        <f t="shared" si="3"/>
        <v>9</v>
      </c>
      <c r="I113" s="25">
        <v>1.8638888888888889E-2</v>
      </c>
      <c r="J113" s="35">
        <v>1.7361111111111112E-2</v>
      </c>
      <c r="K113" s="35">
        <f t="shared" si="2"/>
        <v>1.277777777777777E-3</v>
      </c>
      <c r="L113" s="35"/>
    </row>
    <row r="114" spans="1:12" ht="15.5" x14ac:dyDescent="0.35">
      <c r="A114" s="23" t="s">
        <v>53</v>
      </c>
      <c r="B114" s="23" t="s">
        <v>316</v>
      </c>
      <c r="C114" s="23" t="s">
        <v>108</v>
      </c>
      <c r="D114" s="23" t="s">
        <v>12</v>
      </c>
      <c r="E114" s="14" t="s">
        <v>139</v>
      </c>
      <c r="F114" s="35"/>
      <c r="G114" s="36"/>
      <c r="H114" s="37">
        <f t="shared" si="3"/>
        <v>8</v>
      </c>
      <c r="I114" s="25">
        <v>1.8644675925925926E-2</v>
      </c>
      <c r="J114" s="35">
        <v>1.7361111111111112E-2</v>
      </c>
      <c r="K114" s="35">
        <f t="shared" si="2"/>
        <v>1.2835648148148138E-3</v>
      </c>
      <c r="L114" s="35"/>
    </row>
    <row r="115" spans="1:12" ht="15.5" x14ac:dyDescent="0.35">
      <c r="A115" s="23" t="s">
        <v>54</v>
      </c>
      <c r="B115" s="23" t="s">
        <v>99</v>
      </c>
      <c r="C115" s="23" t="s">
        <v>326</v>
      </c>
      <c r="D115" s="23" t="s">
        <v>8</v>
      </c>
      <c r="E115" s="14" t="s">
        <v>139</v>
      </c>
      <c r="F115" s="35"/>
      <c r="G115" s="36"/>
      <c r="H115" s="37">
        <f t="shared" si="3"/>
        <v>7</v>
      </c>
      <c r="I115" s="25">
        <v>1.8659722222222223E-2</v>
      </c>
      <c r="J115" s="35">
        <v>1.7361111111111112E-2</v>
      </c>
      <c r="K115" s="35">
        <f t="shared" si="2"/>
        <v>1.2986111111111115E-3</v>
      </c>
      <c r="L115" s="35"/>
    </row>
    <row r="116" spans="1:12" ht="15.5" x14ac:dyDescent="0.35">
      <c r="A116" s="23" t="s">
        <v>55</v>
      </c>
      <c r="B116" s="23" t="s">
        <v>325</v>
      </c>
      <c r="C116" s="23" t="s">
        <v>281</v>
      </c>
      <c r="D116" s="23" t="s">
        <v>2</v>
      </c>
      <c r="E116" s="14" t="s">
        <v>139</v>
      </c>
      <c r="F116" s="35"/>
      <c r="G116" s="36"/>
      <c r="H116" s="37">
        <f t="shared" si="3"/>
        <v>6</v>
      </c>
      <c r="I116" s="25">
        <v>1.8666666666666668E-2</v>
      </c>
      <c r="J116" s="35">
        <v>1.7361111111111112E-2</v>
      </c>
      <c r="K116" s="35">
        <f t="shared" si="2"/>
        <v>1.3055555555555563E-3</v>
      </c>
      <c r="L116" s="35"/>
    </row>
    <row r="117" spans="1:12" ht="15.5" x14ac:dyDescent="0.35">
      <c r="A117" s="23" t="s">
        <v>56</v>
      </c>
      <c r="B117" s="23" t="s">
        <v>716</v>
      </c>
      <c r="C117" s="23" t="s">
        <v>717</v>
      </c>
      <c r="D117" s="23" t="s">
        <v>18</v>
      </c>
      <c r="E117" s="14" t="s">
        <v>139</v>
      </c>
      <c r="F117" s="35"/>
      <c r="G117" s="36"/>
      <c r="H117" s="37">
        <f t="shared" si="3"/>
        <v>5</v>
      </c>
      <c r="I117" s="25">
        <v>1.8688657407407407E-2</v>
      </c>
      <c r="J117" s="35">
        <v>1.7361111111111112E-2</v>
      </c>
      <c r="K117" s="35">
        <f t="shared" si="2"/>
        <v>1.3275462962962954E-3</v>
      </c>
      <c r="L117" s="35"/>
    </row>
    <row r="118" spans="1:12" ht="15.5" x14ac:dyDescent="0.35">
      <c r="A118" s="23" t="s">
        <v>57</v>
      </c>
      <c r="B118" s="23" t="s">
        <v>718</v>
      </c>
      <c r="C118" s="23" t="s">
        <v>719</v>
      </c>
      <c r="D118" s="23" t="s">
        <v>18</v>
      </c>
      <c r="E118" s="14" t="s">
        <v>139</v>
      </c>
      <c r="F118" s="35"/>
      <c r="G118" s="36"/>
      <c r="H118" s="37">
        <f t="shared" si="3"/>
        <v>4</v>
      </c>
      <c r="I118" s="25">
        <v>1.8701388888888889E-2</v>
      </c>
      <c r="J118" s="35">
        <v>1.7361111111111112E-2</v>
      </c>
      <c r="K118" s="35">
        <f t="shared" si="2"/>
        <v>1.340277777777777E-3</v>
      </c>
      <c r="L118" s="35"/>
    </row>
    <row r="119" spans="1:12" ht="15.5" x14ac:dyDescent="0.35">
      <c r="A119" s="23" t="s">
        <v>58</v>
      </c>
      <c r="B119" s="23" t="s">
        <v>720</v>
      </c>
      <c r="C119" s="23" t="s">
        <v>721</v>
      </c>
      <c r="D119" s="23" t="s">
        <v>6</v>
      </c>
      <c r="E119" s="14" t="s">
        <v>139</v>
      </c>
      <c r="F119" s="35"/>
      <c r="G119" s="36"/>
      <c r="H119" s="37">
        <f t="shared" si="3"/>
        <v>3</v>
      </c>
      <c r="I119" s="25">
        <v>1.8716435185185187E-2</v>
      </c>
      <c r="J119" s="35">
        <v>1.7361111111111112E-2</v>
      </c>
      <c r="K119" s="35">
        <f t="shared" si="2"/>
        <v>1.3553240740740748E-3</v>
      </c>
      <c r="L119" s="35"/>
    </row>
    <row r="120" spans="1:12" ht="15.5" x14ac:dyDescent="0.35">
      <c r="A120" s="23" t="s">
        <v>59</v>
      </c>
      <c r="B120" s="23" t="s">
        <v>722</v>
      </c>
      <c r="C120" s="23" t="s">
        <v>723</v>
      </c>
      <c r="D120" s="23" t="s">
        <v>5</v>
      </c>
      <c r="E120" s="14" t="s">
        <v>139</v>
      </c>
      <c r="F120" s="35"/>
      <c r="G120" s="36"/>
      <c r="H120" s="37">
        <f t="shared" si="3"/>
        <v>2</v>
      </c>
      <c r="I120" s="25">
        <v>1.8763888888888889E-2</v>
      </c>
      <c r="J120" s="35">
        <v>1.7361111111111112E-2</v>
      </c>
      <c r="K120" s="35">
        <f t="shared" si="2"/>
        <v>1.4027777777777771E-3</v>
      </c>
      <c r="L120" s="35"/>
    </row>
    <row r="121" spans="1:12" ht="15.5" x14ac:dyDescent="0.35">
      <c r="A121" s="23" t="s">
        <v>60</v>
      </c>
      <c r="B121" s="23" t="s">
        <v>724</v>
      </c>
      <c r="C121" s="23" t="s">
        <v>725</v>
      </c>
      <c r="D121" s="23" t="s">
        <v>0</v>
      </c>
      <c r="E121" s="14" t="s">
        <v>139</v>
      </c>
      <c r="F121" s="35"/>
      <c r="G121" s="36"/>
      <c r="H121" s="37">
        <f t="shared" si="3"/>
        <v>1</v>
      </c>
      <c r="I121" s="25">
        <v>1.8774305555555554E-2</v>
      </c>
      <c r="J121" s="35">
        <v>1.7361111111111112E-2</v>
      </c>
      <c r="K121" s="35">
        <f t="shared" si="2"/>
        <v>1.4131944444444426E-3</v>
      </c>
      <c r="L121" s="35"/>
    </row>
    <row r="122" spans="1:12" ht="15.5" x14ac:dyDescent="0.35">
      <c r="A122" s="23" t="s">
        <v>61</v>
      </c>
      <c r="B122" s="23" t="s">
        <v>85</v>
      </c>
      <c r="C122" s="23" t="s">
        <v>525</v>
      </c>
      <c r="D122" s="23" t="s">
        <v>8</v>
      </c>
      <c r="E122" s="14" t="s">
        <v>139</v>
      </c>
      <c r="F122" s="35"/>
      <c r="G122" s="36"/>
      <c r="H122" s="37">
        <f t="shared" si="3"/>
        <v>0</v>
      </c>
      <c r="I122" s="25">
        <v>1.8810185185185183E-2</v>
      </c>
      <c r="J122" s="35">
        <v>1.7361111111111112E-2</v>
      </c>
      <c r="K122" s="35">
        <f t="shared" si="2"/>
        <v>1.4490740740740714E-3</v>
      </c>
      <c r="L122" s="35"/>
    </row>
    <row r="123" spans="1:12" ht="15.5" x14ac:dyDescent="0.35">
      <c r="A123" s="23" t="s">
        <v>62</v>
      </c>
      <c r="B123" s="23" t="s">
        <v>68</v>
      </c>
      <c r="C123" s="23" t="s">
        <v>726</v>
      </c>
      <c r="D123" s="23" t="s">
        <v>14</v>
      </c>
      <c r="E123" s="14" t="s">
        <v>139</v>
      </c>
      <c r="F123" s="35"/>
      <c r="G123" s="36"/>
      <c r="H123" s="37">
        <f t="shared" si="3"/>
        <v>0</v>
      </c>
      <c r="I123" s="25">
        <v>1.8819444444444448E-2</v>
      </c>
      <c r="J123" s="35">
        <v>1.7361111111111112E-2</v>
      </c>
      <c r="K123" s="35">
        <f t="shared" si="2"/>
        <v>1.4583333333333358E-3</v>
      </c>
      <c r="L123" s="35"/>
    </row>
    <row r="124" spans="1:12" ht="15.5" x14ac:dyDescent="0.35">
      <c r="A124" s="23" t="s">
        <v>63</v>
      </c>
      <c r="B124" s="23" t="s">
        <v>727</v>
      </c>
      <c r="C124" s="23" t="s">
        <v>728</v>
      </c>
      <c r="D124" s="23" t="s">
        <v>9</v>
      </c>
      <c r="E124" s="14" t="s">
        <v>139</v>
      </c>
      <c r="F124" s="35"/>
      <c r="G124" s="36"/>
      <c r="H124" s="37">
        <f t="shared" si="3"/>
        <v>0</v>
      </c>
      <c r="I124" s="25">
        <v>1.8826388888888889E-2</v>
      </c>
      <c r="J124" s="35">
        <v>1.7361111111111112E-2</v>
      </c>
      <c r="K124" s="35">
        <f t="shared" si="2"/>
        <v>1.4652777777777772E-3</v>
      </c>
      <c r="L124" s="35"/>
    </row>
    <row r="125" spans="1:12" ht="15.5" x14ac:dyDescent="0.35">
      <c r="A125" s="23" t="s">
        <v>64</v>
      </c>
      <c r="B125" s="23" t="s">
        <v>729</v>
      </c>
      <c r="C125" s="23" t="s">
        <v>324</v>
      </c>
      <c r="D125" s="23" t="s">
        <v>5</v>
      </c>
      <c r="E125" s="14" t="s">
        <v>139</v>
      </c>
      <c r="F125" s="35"/>
      <c r="G125" s="36"/>
      <c r="H125" s="37">
        <f t="shared" si="3"/>
        <v>0</v>
      </c>
      <c r="I125" s="25">
        <v>1.8836805555555555E-2</v>
      </c>
      <c r="J125" s="35">
        <v>1.7361111111111112E-2</v>
      </c>
      <c r="K125" s="35">
        <f t="shared" si="2"/>
        <v>1.4756944444444427E-3</v>
      </c>
      <c r="L125" s="35"/>
    </row>
    <row r="126" spans="1:12" ht="15.5" x14ac:dyDescent="0.35">
      <c r="A126" s="23" t="s">
        <v>65</v>
      </c>
      <c r="B126" s="23" t="s">
        <v>282</v>
      </c>
      <c r="C126" s="23" t="s">
        <v>730</v>
      </c>
      <c r="D126" s="23" t="s">
        <v>9</v>
      </c>
      <c r="E126" s="14" t="s">
        <v>139</v>
      </c>
      <c r="F126" s="35"/>
      <c r="G126" s="36"/>
      <c r="H126" s="37">
        <f t="shared" si="3"/>
        <v>0</v>
      </c>
      <c r="I126" s="25">
        <v>1.8983796296296294E-2</v>
      </c>
      <c r="J126" s="35">
        <v>1.7361111111111112E-2</v>
      </c>
      <c r="K126" s="35">
        <f t="shared" si="2"/>
        <v>1.6226851851851819E-3</v>
      </c>
      <c r="L126" s="35"/>
    </row>
    <row r="127" spans="1:12" ht="15.5" x14ac:dyDescent="0.35">
      <c r="A127" s="23" t="s">
        <v>66</v>
      </c>
      <c r="B127" s="23" t="s">
        <v>731</v>
      </c>
      <c r="C127" s="23" t="s">
        <v>732</v>
      </c>
      <c r="D127" s="23" t="s">
        <v>9</v>
      </c>
      <c r="E127" s="14" t="s">
        <v>139</v>
      </c>
      <c r="F127" s="35"/>
      <c r="G127" s="36"/>
      <c r="H127" s="37">
        <f t="shared" si="3"/>
        <v>0</v>
      </c>
      <c r="I127" s="25">
        <v>1.900347222222222E-2</v>
      </c>
      <c r="J127" s="35">
        <v>1.7361111111111112E-2</v>
      </c>
      <c r="K127" s="35">
        <f t="shared" si="2"/>
        <v>1.6423611111111083E-3</v>
      </c>
      <c r="L127" s="35"/>
    </row>
    <row r="128" spans="1:12" ht="15.5" x14ac:dyDescent="0.35">
      <c r="A128" s="23" t="s">
        <v>135</v>
      </c>
      <c r="B128" s="23" t="s">
        <v>733</v>
      </c>
      <c r="C128" s="23" t="s">
        <v>734</v>
      </c>
      <c r="D128" s="23" t="s">
        <v>9</v>
      </c>
      <c r="E128" s="14" t="s">
        <v>139</v>
      </c>
      <c r="F128" s="35"/>
      <c r="G128" s="36"/>
      <c r="H128" s="37">
        <f t="shared" si="3"/>
        <v>0</v>
      </c>
      <c r="I128" s="25">
        <v>1.9035879629629628E-2</v>
      </c>
      <c r="J128" s="35">
        <v>1.7361111111111112E-2</v>
      </c>
      <c r="K128" s="35">
        <f t="shared" si="2"/>
        <v>1.6747685185185164E-3</v>
      </c>
      <c r="L128" s="35"/>
    </row>
    <row r="129" spans="1:12" ht="15.5" x14ac:dyDescent="0.35">
      <c r="A129" s="67" t="s">
        <v>593</v>
      </c>
      <c r="B129" s="67"/>
      <c r="C129" s="67"/>
      <c r="D129" s="34" t="s">
        <v>594</v>
      </c>
      <c r="E129" s="14"/>
      <c r="F129" s="35"/>
      <c r="G129" s="36"/>
      <c r="H129" s="37"/>
      <c r="I129" s="35"/>
      <c r="J129" s="35"/>
      <c r="K129" s="35"/>
      <c r="L129" s="35"/>
    </row>
    <row r="130" spans="1:12" ht="15.5" x14ac:dyDescent="0.35">
      <c r="A130" s="23" t="s">
        <v>46</v>
      </c>
      <c r="B130" s="23" t="s">
        <v>237</v>
      </c>
      <c r="C130" s="23" t="s">
        <v>408</v>
      </c>
      <c r="D130" s="23" t="s">
        <v>14</v>
      </c>
      <c r="E130" s="14" t="s">
        <v>153</v>
      </c>
      <c r="F130" s="35"/>
      <c r="G130" s="36"/>
      <c r="H130" s="37">
        <f t="shared" si="3"/>
        <v>15</v>
      </c>
      <c r="I130" s="25">
        <v>2.2613425925925926E-2</v>
      </c>
      <c r="J130" s="35">
        <v>2.0833333333333332E-2</v>
      </c>
      <c r="K130" s="35">
        <f t="shared" si="2"/>
        <v>1.7800925925925935E-3</v>
      </c>
      <c r="L130" s="35"/>
    </row>
    <row r="131" spans="1:12" ht="15.5" x14ac:dyDescent="0.35">
      <c r="A131" s="23" t="s">
        <v>47</v>
      </c>
      <c r="B131" s="23" t="s">
        <v>333</v>
      </c>
      <c r="C131" s="23" t="s">
        <v>750</v>
      </c>
      <c r="D131" s="23" t="s">
        <v>12</v>
      </c>
      <c r="E131" s="14" t="s">
        <v>153</v>
      </c>
      <c r="F131" s="35"/>
      <c r="G131" s="36"/>
      <c r="H131" s="37">
        <f t="shared" si="3"/>
        <v>14</v>
      </c>
      <c r="I131" s="25">
        <v>2.2618055555555558E-2</v>
      </c>
      <c r="J131" s="35">
        <v>2.0833333333333332E-2</v>
      </c>
      <c r="K131" s="35">
        <f t="shared" si="2"/>
        <v>1.7847222222222257E-3</v>
      </c>
      <c r="L131" s="35"/>
    </row>
    <row r="132" spans="1:12" ht="15.5" x14ac:dyDescent="0.35">
      <c r="A132" s="23" t="s">
        <v>48</v>
      </c>
      <c r="B132" s="23" t="s">
        <v>768</v>
      </c>
      <c r="C132" s="23" t="s">
        <v>769</v>
      </c>
      <c r="D132" s="23" t="s">
        <v>0</v>
      </c>
      <c r="E132" s="14" t="s">
        <v>153</v>
      </c>
      <c r="F132" s="35"/>
      <c r="G132" s="36"/>
      <c r="H132" s="37">
        <f t="shared" si="3"/>
        <v>13</v>
      </c>
      <c r="I132" s="25">
        <v>2.2663194444444441E-2</v>
      </c>
      <c r="J132" s="35">
        <v>2.0833333333333332E-2</v>
      </c>
      <c r="K132" s="35">
        <f t="shared" si="2"/>
        <v>1.8298611111111085E-3</v>
      </c>
      <c r="L132" s="35"/>
    </row>
    <row r="133" spans="1:12" ht="15.5" x14ac:dyDescent="0.35">
      <c r="A133" s="23" t="s">
        <v>49</v>
      </c>
      <c r="B133" s="23" t="s">
        <v>345</v>
      </c>
      <c r="C133" s="23" t="s">
        <v>179</v>
      </c>
      <c r="D133" s="23" t="s">
        <v>15</v>
      </c>
      <c r="E133" s="14" t="s">
        <v>153</v>
      </c>
      <c r="F133" s="35"/>
      <c r="G133" s="36"/>
      <c r="H133" s="37">
        <f t="shared" si="3"/>
        <v>12</v>
      </c>
      <c r="I133" s="25">
        <v>2.272453703703704E-2</v>
      </c>
      <c r="J133" s="35">
        <v>2.0833333333333332E-2</v>
      </c>
      <c r="K133" s="35">
        <f t="shared" si="2"/>
        <v>1.8912037037037074E-3</v>
      </c>
      <c r="L133" s="35"/>
    </row>
    <row r="134" spans="1:12" ht="15.5" x14ac:dyDescent="0.35">
      <c r="A134" s="23" t="s">
        <v>50</v>
      </c>
      <c r="B134" s="23" t="s">
        <v>659</v>
      </c>
      <c r="C134" s="23" t="s">
        <v>770</v>
      </c>
      <c r="D134" s="23" t="s">
        <v>6</v>
      </c>
      <c r="E134" s="14" t="s">
        <v>153</v>
      </c>
      <c r="F134" s="35"/>
      <c r="G134" s="36"/>
      <c r="H134" s="37">
        <f t="shared" si="3"/>
        <v>11</v>
      </c>
      <c r="I134" s="25">
        <v>2.2755787037037036E-2</v>
      </c>
      <c r="J134" s="35">
        <v>2.0833333333333332E-2</v>
      </c>
      <c r="K134" s="35">
        <f t="shared" si="2"/>
        <v>1.922453703703704E-3</v>
      </c>
      <c r="L134" s="35"/>
    </row>
    <row r="135" spans="1:12" ht="15.5" x14ac:dyDescent="0.35">
      <c r="A135" s="23" t="s">
        <v>51</v>
      </c>
      <c r="B135" s="23" t="s">
        <v>157</v>
      </c>
      <c r="C135" s="23" t="s">
        <v>334</v>
      </c>
      <c r="D135" s="23" t="s">
        <v>5</v>
      </c>
      <c r="E135" s="14" t="s">
        <v>153</v>
      </c>
      <c r="F135" s="35"/>
      <c r="G135" s="36"/>
      <c r="H135" s="37">
        <f t="shared" si="3"/>
        <v>10</v>
      </c>
      <c r="I135" s="25">
        <v>2.2776620370370371E-2</v>
      </c>
      <c r="J135" s="35">
        <v>2.0833333333333332E-2</v>
      </c>
      <c r="K135" s="35">
        <f t="shared" si="2"/>
        <v>1.9432870370370385E-3</v>
      </c>
      <c r="L135" s="35"/>
    </row>
    <row r="136" spans="1:12" ht="15.5" x14ac:dyDescent="0.35">
      <c r="A136" s="23" t="s">
        <v>52</v>
      </c>
      <c r="B136" s="13" t="s">
        <v>330</v>
      </c>
      <c r="C136" s="13" t="s">
        <v>331</v>
      </c>
      <c r="D136" s="23" t="s">
        <v>11</v>
      </c>
      <c r="E136" s="14" t="s">
        <v>153</v>
      </c>
      <c r="F136" s="35"/>
      <c r="G136" s="15"/>
      <c r="H136" s="37">
        <f t="shared" si="3"/>
        <v>9</v>
      </c>
      <c r="I136" s="25">
        <v>2.2787037037037036E-2</v>
      </c>
      <c r="J136" s="35">
        <v>2.0833333333333332E-2</v>
      </c>
      <c r="K136" s="35">
        <f t="shared" si="2"/>
        <v>1.953703703703704E-3</v>
      </c>
      <c r="L136" s="35"/>
    </row>
    <row r="137" spans="1:12" ht="15.5" x14ac:dyDescent="0.35">
      <c r="A137" s="23" t="s">
        <v>53</v>
      </c>
      <c r="B137" s="23" t="s">
        <v>339</v>
      </c>
      <c r="C137" s="23" t="s">
        <v>98</v>
      </c>
      <c r="D137" s="23" t="s">
        <v>5</v>
      </c>
      <c r="E137" s="14" t="s">
        <v>153</v>
      </c>
      <c r="F137" s="35"/>
      <c r="G137" s="36"/>
      <c r="H137" s="37">
        <f t="shared" si="3"/>
        <v>8</v>
      </c>
      <c r="I137" s="25">
        <v>2.2793981481481481E-2</v>
      </c>
      <c r="J137" s="35">
        <v>2.0833333333333332E-2</v>
      </c>
      <c r="K137" s="35">
        <f t="shared" si="2"/>
        <v>1.9606481481481489E-3</v>
      </c>
      <c r="L137" s="35"/>
    </row>
    <row r="138" spans="1:12" ht="15.5" x14ac:dyDescent="0.35">
      <c r="A138" s="23" t="s">
        <v>54</v>
      </c>
      <c r="B138" s="23" t="s">
        <v>342</v>
      </c>
      <c r="C138" s="23" t="s">
        <v>343</v>
      </c>
      <c r="D138" s="23"/>
      <c r="E138" s="14" t="s">
        <v>153</v>
      </c>
      <c r="F138" s="35"/>
      <c r="G138" s="36"/>
      <c r="H138" s="37">
        <f t="shared" si="3"/>
        <v>7</v>
      </c>
      <c r="I138" s="25">
        <v>2.2858796296296294E-2</v>
      </c>
      <c r="J138" s="35">
        <v>2.0833333333333332E-2</v>
      </c>
      <c r="K138" s="35">
        <f t="shared" si="2"/>
        <v>2.0254629629629615E-3</v>
      </c>
      <c r="L138" s="35"/>
    </row>
    <row r="139" spans="1:12" ht="15.5" x14ac:dyDescent="0.35">
      <c r="A139" s="23" t="s">
        <v>55</v>
      </c>
      <c r="B139" s="23" t="s">
        <v>771</v>
      </c>
      <c r="C139" s="23" t="s">
        <v>129</v>
      </c>
      <c r="D139" s="23" t="s">
        <v>12</v>
      </c>
      <c r="E139" s="14" t="s">
        <v>153</v>
      </c>
      <c r="F139" s="35"/>
      <c r="G139" s="36"/>
      <c r="H139" s="37">
        <f t="shared" si="3"/>
        <v>6</v>
      </c>
      <c r="I139" s="25">
        <v>2.2877314814814819E-2</v>
      </c>
      <c r="J139" s="35">
        <v>2.0833333333333332E-2</v>
      </c>
      <c r="K139" s="35">
        <f t="shared" si="2"/>
        <v>2.0439814814814869E-3</v>
      </c>
      <c r="L139" s="35"/>
    </row>
    <row r="140" spans="1:12" ht="15.5" x14ac:dyDescent="0.35">
      <c r="A140" s="23" t="s">
        <v>56</v>
      </c>
      <c r="B140" s="23" t="s">
        <v>772</v>
      </c>
      <c r="C140" s="23" t="s">
        <v>459</v>
      </c>
      <c r="D140" s="23" t="s">
        <v>0</v>
      </c>
      <c r="E140" s="14" t="s">
        <v>153</v>
      </c>
      <c r="F140" s="35"/>
      <c r="G140" s="36"/>
      <c r="H140" s="37">
        <f t="shared" si="3"/>
        <v>5</v>
      </c>
      <c r="I140" s="25">
        <v>2.2915509259259257E-2</v>
      </c>
      <c r="J140" s="35">
        <v>2.0833333333333332E-2</v>
      </c>
      <c r="K140" s="35">
        <f t="shared" si="2"/>
        <v>2.0821759259259248E-3</v>
      </c>
      <c r="L140" s="35"/>
    </row>
    <row r="141" spans="1:12" ht="15.5" x14ac:dyDescent="0.35">
      <c r="A141" s="23" t="s">
        <v>57</v>
      </c>
      <c r="B141" s="23" t="s">
        <v>773</v>
      </c>
      <c r="C141" s="23" t="s">
        <v>774</v>
      </c>
      <c r="D141" s="23" t="s">
        <v>3</v>
      </c>
      <c r="E141" s="14" t="s">
        <v>153</v>
      </c>
      <c r="F141" s="35"/>
      <c r="G141" s="36"/>
      <c r="H141" s="37">
        <f t="shared" si="3"/>
        <v>4</v>
      </c>
      <c r="I141" s="25">
        <v>2.2945601851851849E-2</v>
      </c>
      <c r="J141" s="35">
        <v>2.0833333333333332E-2</v>
      </c>
      <c r="K141" s="35">
        <f t="shared" si="2"/>
        <v>2.1122685185185168E-3</v>
      </c>
      <c r="L141" s="35"/>
    </row>
    <row r="142" spans="1:12" ht="15.5" x14ac:dyDescent="0.35">
      <c r="A142" s="23" t="s">
        <v>58</v>
      </c>
      <c r="B142" s="23" t="s">
        <v>775</v>
      </c>
      <c r="C142" s="23" t="s">
        <v>163</v>
      </c>
      <c r="D142" s="23" t="s">
        <v>10</v>
      </c>
      <c r="E142" s="14" t="s">
        <v>153</v>
      </c>
      <c r="F142" s="35"/>
      <c r="G142" s="36"/>
      <c r="H142" s="37">
        <f t="shared" si="3"/>
        <v>3</v>
      </c>
      <c r="I142" s="25">
        <v>2.2987268518518521E-2</v>
      </c>
      <c r="J142" s="35">
        <v>2.0833333333333332E-2</v>
      </c>
      <c r="K142" s="35">
        <f t="shared" si="2"/>
        <v>2.1539351851851893E-3</v>
      </c>
      <c r="L142" s="35"/>
    </row>
    <row r="143" spans="1:12" ht="15.5" x14ac:dyDescent="0.35">
      <c r="A143" s="23" t="s">
        <v>59</v>
      </c>
      <c r="B143" s="23" t="s">
        <v>776</v>
      </c>
      <c r="C143" s="23" t="s">
        <v>777</v>
      </c>
      <c r="D143" s="23" t="s">
        <v>17</v>
      </c>
      <c r="E143" s="14" t="s">
        <v>153</v>
      </c>
      <c r="F143" s="35"/>
      <c r="G143" s="36"/>
      <c r="H143" s="37">
        <f t="shared" si="3"/>
        <v>2</v>
      </c>
      <c r="I143" s="25">
        <v>2.3019675925925926E-2</v>
      </c>
      <c r="J143" s="35">
        <v>2.0833333333333332E-2</v>
      </c>
      <c r="K143" s="35">
        <f t="shared" si="2"/>
        <v>2.1863425925925939E-3</v>
      </c>
      <c r="L143" s="35"/>
    </row>
    <row r="144" spans="1:12" ht="15.5" x14ac:dyDescent="0.35">
      <c r="A144" s="23" t="s">
        <v>60</v>
      </c>
      <c r="B144" s="23" t="s">
        <v>778</v>
      </c>
      <c r="C144" s="23" t="s">
        <v>685</v>
      </c>
      <c r="D144" s="23" t="s">
        <v>17</v>
      </c>
      <c r="E144" s="14" t="s">
        <v>153</v>
      </c>
      <c r="F144" s="35"/>
      <c r="G144" s="36"/>
      <c r="H144" s="37">
        <f t="shared" si="3"/>
        <v>1</v>
      </c>
      <c r="I144" s="25">
        <v>2.3032407407407404E-2</v>
      </c>
      <c r="J144" s="35">
        <v>2.0833333333333332E-2</v>
      </c>
      <c r="K144" s="35">
        <f t="shared" ref="K144:K207" si="4">I144-J144</f>
        <v>2.199074074074072E-3</v>
      </c>
      <c r="L144" s="35"/>
    </row>
    <row r="145" spans="1:12" ht="15.5" x14ac:dyDescent="0.35">
      <c r="A145" s="23" t="s">
        <v>61</v>
      </c>
      <c r="B145" s="23" t="s">
        <v>348</v>
      </c>
      <c r="C145" s="23" t="s">
        <v>349</v>
      </c>
      <c r="D145" s="23" t="s">
        <v>11</v>
      </c>
      <c r="E145" s="14" t="s">
        <v>153</v>
      </c>
      <c r="F145" s="35"/>
      <c r="G145" s="36"/>
      <c r="H145" s="37">
        <f t="shared" si="3"/>
        <v>0</v>
      </c>
      <c r="I145" s="25">
        <v>2.3039351851851853E-2</v>
      </c>
      <c r="J145" s="35">
        <v>2.0833333333333332E-2</v>
      </c>
      <c r="K145" s="35">
        <f t="shared" si="4"/>
        <v>2.2060185185185203E-3</v>
      </c>
      <c r="L145" s="35"/>
    </row>
    <row r="146" spans="1:12" ht="15.5" x14ac:dyDescent="0.35">
      <c r="A146" s="23" t="s">
        <v>62</v>
      </c>
      <c r="B146" s="23" t="s">
        <v>81</v>
      </c>
      <c r="C146" s="23" t="s">
        <v>356</v>
      </c>
      <c r="D146" s="23" t="s">
        <v>6</v>
      </c>
      <c r="E146" s="14" t="s">
        <v>153</v>
      </c>
      <c r="F146" s="35"/>
      <c r="G146" s="14"/>
      <c r="H146" s="37">
        <f t="shared" si="3"/>
        <v>0</v>
      </c>
      <c r="I146" s="25">
        <v>2.3043981481481481E-2</v>
      </c>
      <c r="J146" s="35">
        <v>2.0833333333333332E-2</v>
      </c>
      <c r="K146" s="35">
        <f t="shared" si="4"/>
        <v>2.2106481481481491E-3</v>
      </c>
      <c r="L146" s="35"/>
    </row>
    <row r="147" spans="1:12" ht="15.5" x14ac:dyDescent="0.35">
      <c r="A147" s="23" t="s">
        <v>63</v>
      </c>
      <c r="B147" s="23" t="s">
        <v>130</v>
      </c>
      <c r="C147" s="23" t="s">
        <v>177</v>
      </c>
      <c r="D147" s="23" t="s">
        <v>3</v>
      </c>
      <c r="E147" s="14" t="s">
        <v>153</v>
      </c>
      <c r="F147" s="35"/>
      <c r="G147" s="14"/>
      <c r="H147" s="37">
        <f t="shared" si="3"/>
        <v>0</v>
      </c>
      <c r="I147" s="25">
        <v>2.3047453703703702E-2</v>
      </c>
      <c r="J147" s="35">
        <v>2.0833333333333332E-2</v>
      </c>
      <c r="K147" s="35">
        <f t="shared" si="4"/>
        <v>2.2141203703703698E-3</v>
      </c>
      <c r="L147" s="35"/>
    </row>
    <row r="148" spans="1:12" ht="15.5" x14ac:dyDescent="0.35">
      <c r="A148" s="23" t="s">
        <v>64</v>
      </c>
      <c r="B148" s="23" t="s">
        <v>335</v>
      </c>
      <c r="C148" s="23" t="s">
        <v>779</v>
      </c>
      <c r="D148" s="23" t="s">
        <v>18</v>
      </c>
      <c r="E148" s="14" t="s">
        <v>153</v>
      </c>
      <c r="F148" s="35"/>
      <c r="G148" s="14"/>
      <c r="H148" s="37">
        <f t="shared" si="3"/>
        <v>0</v>
      </c>
      <c r="I148" s="25">
        <v>2.3063657407407404E-2</v>
      </c>
      <c r="J148" s="35">
        <v>2.0833333333333332E-2</v>
      </c>
      <c r="K148" s="35">
        <f t="shared" si="4"/>
        <v>2.2303240740740721E-3</v>
      </c>
      <c r="L148" s="35"/>
    </row>
    <row r="149" spans="1:12" ht="15.5" x14ac:dyDescent="0.35">
      <c r="A149" s="23" t="s">
        <v>65</v>
      </c>
      <c r="B149" s="23" t="s">
        <v>354</v>
      </c>
      <c r="C149" s="23" t="s">
        <v>355</v>
      </c>
      <c r="D149" s="23" t="s">
        <v>0</v>
      </c>
      <c r="E149" s="14" t="s">
        <v>153</v>
      </c>
      <c r="F149" s="35"/>
      <c r="G149" s="14"/>
      <c r="H149" s="37">
        <f t="shared" si="3"/>
        <v>0</v>
      </c>
      <c r="I149" s="25">
        <v>2.3075231481481481E-2</v>
      </c>
      <c r="J149" s="35">
        <v>2.0833333333333332E-2</v>
      </c>
      <c r="K149" s="35">
        <f t="shared" si="4"/>
        <v>2.2418981481481491E-3</v>
      </c>
      <c r="L149" s="35"/>
    </row>
    <row r="150" spans="1:12" ht="15.5" x14ac:dyDescent="0.35">
      <c r="A150" s="23" t="s">
        <v>66</v>
      </c>
      <c r="B150" s="23" t="s">
        <v>359</v>
      </c>
      <c r="C150" s="23" t="s">
        <v>116</v>
      </c>
      <c r="D150" s="23" t="s">
        <v>8</v>
      </c>
      <c r="E150" s="14" t="s">
        <v>153</v>
      </c>
      <c r="F150" s="35"/>
      <c r="G150" s="14"/>
      <c r="H150" s="37">
        <f t="shared" si="3"/>
        <v>0</v>
      </c>
      <c r="I150" s="25">
        <v>2.3091435185185184E-2</v>
      </c>
      <c r="J150" s="35">
        <v>2.0833333333333332E-2</v>
      </c>
      <c r="K150" s="35">
        <f t="shared" si="4"/>
        <v>2.2581018518518514E-3</v>
      </c>
      <c r="L150" s="35"/>
    </row>
    <row r="151" spans="1:12" ht="15.5" x14ac:dyDescent="0.35">
      <c r="A151" s="23" t="s">
        <v>135</v>
      </c>
      <c r="B151" s="23" t="s">
        <v>780</v>
      </c>
      <c r="C151" s="23" t="s">
        <v>781</v>
      </c>
      <c r="D151" s="23" t="s">
        <v>11</v>
      </c>
      <c r="E151" s="14" t="s">
        <v>153</v>
      </c>
      <c r="F151" s="35"/>
      <c r="G151" s="14"/>
      <c r="H151" s="37">
        <f t="shared" si="3"/>
        <v>0</v>
      </c>
      <c r="I151" s="25">
        <v>2.3094907407407408E-2</v>
      </c>
      <c r="J151" s="35">
        <v>2.0833333333333332E-2</v>
      </c>
      <c r="K151" s="35">
        <f t="shared" si="4"/>
        <v>2.2615740740740756E-3</v>
      </c>
      <c r="L151" s="35"/>
    </row>
    <row r="152" spans="1:12" ht="15.5" x14ac:dyDescent="0.35">
      <c r="A152" s="23" t="s">
        <v>136</v>
      </c>
      <c r="B152" s="23" t="s">
        <v>782</v>
      </c>
      <c r="C152" s="23" t="s">
        <v>116</v>
      </c>
      <c r="D152" s="23" t="s">
        <v>1</v>
      </c>
      <c r="E152" s="14" t="s">
        <v>153</v>
      </c>
      <c r="F152" s="35"/>
      <c r="G152" s="14"/>
      <c r="H152" s="37">
        <f t="shared" si="3"/>
        <v>0</v>
      </c>
      <c r="I152" s="25">
        <v>2.3100694444444445E-2</v>
      </c>
      <c r="J152" s="35">
        <v>2.0833333333333332E-2</v>
      </c>
      <c r="K152" s="35">
        <f t="shared" si="4"/>
        <v>2.2673611111111124E-3</v>
      </c>
      <c r="L152" s="35"/>
    </row>
    <row r="153" spans="1:12" ht="15.5" x14ac:dyDescent="0.35">
      <c r="A153" s="23" t="s">
        <v>137</v>
      </c>
      <c r="B153" s="23" t="s">
        <v>362</v>
      </c>
      <c r="C153" s="23" t="s">
        <v>363</v>
      </c>
      <c r="D153" s="23" t="s">
        <v>8</v>
      </c>
      <c r="E153" s="14" t="s">
        <v>153</v>
      </c>
      <c r="F153" s="35"/>
      <c r="G153" s="36"/>
      <c r="H153" s="37">
        <f t="shared" si="3"/>
        <v>0</v>
      </c>
      <c r="I153" s="25">
        <v>2.3104166666666672E-2</v>
      </c>
      <c r="J153" s="35">
        <v>2.0833333333333332E-2</v>
      </c>
      <c r="K153" s="35">
        <f t="shared" si="4"/>
        <v>2.27083333333334E-3</v>
      </c>
      <c r="L153" s="35"/>
    </row>
    <row r="154" spans="1:12" ht="15.5" x14ac:dyDescent="0.35">
      <c r="A154" s="23" t="s">
        <v>138</v>
      </c>
      <c r="B154" s="23" t="s">
        <v>365</v>
      </c>
      <c r="C154" s="23" t="s">
        <v>366</v>
      </c>
      <c r="D154" s="23" t="s">
        <v>8</v>
      </c>
      <c r="E154" s="14" t="s">
        <v>153</v>
      </c>
      <c r="F154" s="35"/>
      <c r="G154" s="36"/>
      <c r="H154" s="37">
        <f t="shared" si="3"/>
        <v>0</v>
      </c>
      <c r="I154" s="25">
        <v>2.3116898148148147E-2</v>
      </c>
      <c r="J154" s="35">
        <v>2.0833333333333332E-2</v>
      </c>
      <c r="K154" s="35">
        <f t="shared" si="4"/>
        <v>2.2835648148148147E-3</v>
      </c>
      <c r="L154" s="35"/>
    </row>
    <row r="155" spans="1:12" ht="15.5" x14ac:dyDescent="0.35">
      <c r="A155" s="23" t="s">
        <v>152</v>
      </c>
      <c r="B155" s="23" t="s">
        <v>229</v>
      </c>
      <c r="C155" s="23" t="s">
        <v>271</v>
      </c>
      <c r="D155" s="23"/>
      <c r="E155" s="14" t="s">
        <v>153</v>
      </c>
      <c r="F155" s="35"/>
      <c r="G155" s="36"/>
      <c r="H155" s="37">
        <f t="shared" si="3"/>
        <v>0</v>
      </c>
      <c r="I155" s="25">
        <v>2.3131944444444445E-2</v>
      </c>
      <c r="J155" s="35">
        <v>2.0833333333333332E-2</v>
      </c>
      <c r="K155" s="35">
        <f t="shared" si="4"/>
        <v>2.2986111111111124E-3</v>
      </c>
      <c r="L155" s="35"/>
    </row>
    <row r="156" spans="1:12" ht="15.5" x14ac:dyDescent="0.35">
      <c r="A156" s="23" t="s">
        <v>175</v>
      </c>
      <c r="B156" s="23" t="s">
        <v>783</v>
      </c>
      <c r="C156" s="23" t="s">
        <v>784</v>
      </c>
      <c r="D156" s="23" t="s">
        <v>2</v>
      </c>
      <c r="E156" s="14" t="s">
        <v>153</v>
      </c>
      <c r="F156" s="35"/>
      <c r="G156" s="36"/>
      <c r="H156" s="37">
        <f t="shared" si="3"/>
        <v>0</v>
      </c>
      <c r="I156" s="25">
        <v>2.3137731481481485E-2</v>
      </c>
      <c r="J156" s="35">
        <v>2.0833333333333332E-2</v>
      </c>
      <c r="K156" s="35">
        <f t="shared" si="4"/>
        <v>2.3043981481481526E-3</v>
      </c>
      <c r="L156" s="35"/>
    </row>
    <row r="157" spans="1:12" ht="15.5" x14ac:dyDescent="0.35">
      <c r="A157" s="23" t="s">
        <v>176</v>
      </c>
      <c r="B157" s="23" t="s">
        <v>785</v>
      </c>
      <c r="C157" s="23" t="s">
        <v>786</v>
      </c>
      <c r="D157" s="23" t="s">
        <v>2</v>
      </c>
      <c r="E157" s="14" t="s">
        <v>153</v>
      </c>
      <c r="F157" s="35"/>
      <c r="G157" s="36"/>
      <c r="H157" s="37">
        <f t="shared" ref="H157:H160" si="5"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  <c r="I157" s="25">
        <v>2.314236111111111E-2</v>
      </c>
      <c r="J157" s="35">
        <v>2.0833333333333332E-2</v>
      </c>
      <c r="K157" s="35">
        <f t="shared" si="4"/>
        <v>2.3090277777777779E-3</v>
      </c>
      <c r="L157" s="35"/>
    </row>
    <row r="158" spans="1:12" ht="15.5" x14ac:dyDescent="0.35">
      <c r="A158" s="23" t="s">
        <v>417</v>
      </c>
      <c r="B158" s="23" t="s">
        <v>671</v>
      </c>
      <c r="C158" s="23" t="s">
        <v>787</v>
      </c>
      <c r="D158" s="23" t="s">
        <v>14</v>
      </c>
      <c r="E158" s="14" t="s">
        <v>153</v>
      </c>
      <c r="F158" s="35"/>
      <c r="G158" s="36"/>
      <c r="H158" s="37">
        <f t="shared" si="5"/>
        <v>0</v>
      </c>
      <c r="I158" s="25">
        <v>2.3146990740740739E-2</v>
      </c>
      <c r="J158" s="35">
        <v>2.0833333333333332E-2</v>
      </c>
      <c r="K158" s="35">
        <f t="shared" si="4"/>
        <v>2.3136574074074066E-3</v>
      </c>
      <c r="L158" s="35"/>
    </row>
    <row r="159" spans="1:12" ht="15.5" x14ac:dyDescent="0.35">
      <c r="A159" s="23" t="s">
        <v>635</v>
      </c>
      <c r="B159" s="23" t="s">
        <v>156</v>
      </c>
      <c r="C159" s="23" t="s">
        <v>452</v>
      </c>
      <c r="D159" s="23" t="s">
        <v>14</v>
      </c>
      <c r="E159" s="14" t="s">
        <v>153</v>
      </c>
      <c r="F159" s="35"/>
      <c r="G159" s="36"/>
      <c r="H159" s="37">
        <f t="shared" si="5"/>
        <v>0</v>
      </c>
      <c r="I159" s="25">
        <v>2.3188657407407404E-2</v>
      </c>
      <c r="J159" s="35">
        <v>2.0833333333333332E-2</v>
      </c>
      <c r="K159" s="35">
        <f t="shared" si="4"/>
        <v>2.3553240740740722E-3</v>
      </c>
      <c r="L159" s="35"/>
    </row>
    <row r="160" spans="1:12" ht="15.5" x14ac:dyDescent="0.35">
      <c r="A160" s="23" t="s">
        <v>693</v>
      </c>
      <c r="B160" s="23" t="s">
        <v>788</v>
      </c>
      <c r="C160" s="23" t="s">
        <v>89</v>
      </c>
      <c r="D160" s="23" t="s">
        <v>16</v>
      </c>
      <c r="E160" s="14" t="s">
        <v>153</v>
      </c>
      <c r="F160" s="35"/>
      <c r="G160" s="36"/>
      <c r="H160" s="37">
        <f t="shared" si="5"/>
        <v>0</v>
      </c>
      <c r="I160" s="25">
        <v>2.3239583333333338E-2</v>
      </c>
      <c r="J160" s="35">
        <v>2.0833333333333332E-2</v>
      </c>
      <c r="K160" s="35">
        <f t="shared" si="4"/>
        <v>2.4062500000000056E-3</v>
      </c>
      <c r="L160" s="35"/>
    </row>
    <row r="161" spans="1:13" ht="15.5" x14ac:dyDescent="0.35">
      <c r="A161" s="67" t="s">
        <v>595</v>
      </c>
      <c r="B161" s="67"/>
      <c r="C161" s="67"/>
      <c r="D161" s="30" t="s">
        <v>596</v>
      </c>
      <c r="E161" s="14"/>
      <c r="F161" s="35"/>
      <c r="G161" s="36"/>
      <c r="H161" s="37"/>
      <c r="I161" s="35"/>
      <c r="J161" s="35"/>
      <c r="K161" s="35"/>
      <c r="L161" s="35"/>
    </row>
    <row r="162" spans="1:13" ht="15.5" x14ac:dyDescent="0.35">
      <c r="A162" s="23" t="s">
        <v>46</v>
      </c>
      <c r="B162" s="23" t="s">
        <v>378</v>
      </c>
      <c r="C162" s="23" t="s">
        <v>247</v>
      </c>
      <c r="D162" s="23" t="s">
        <v>0</v>
      </c>
      <c r="E162" s="14" t="s">
        <v>164</v>
      </c>
      <c r="F162" s="35"/>
      <c r="G162" s="36"/>
      <c r="H162" s="37">
        <f t="shared" si="3"/>
        <v>15</v>
      </c>
      <c r="I162" s="25">
        <v>2.6429398148148143E-2</v>
      </c>
      <c r="J162" s="35">
        <v>2.4305555555555556E-2</v>
      </c>
      <c r="K162" s="35">
        <f t="shared" si="4"/>
        <v>2.1238425925925869E-3</v>
      </c>
      <c r="L162" s="35"/>
    </row>
    <row r="163" spans="1:13" ht="15.5" x14ac:dyDescent="0.35">
      <c r="A163" s="23" t="s">
        <v>47</v>
      </c>
      <c r="B163" s="23" t="s">
        <v>615</v>
      </c>
      <c r="C163" s="23" t="s">
        <v>579</v>
      </c>
      <c r="D163" s="23" t="s">
        <v>16</v>
      </c>
      <c r="E163" s="14" t="s">
        <v>164</v>
      </c>
      <c r="F163" s="35"/>
      <c r="G163" s="36"/>
      <c r="H163" s="37">
        <f t="shared" si="3"/>
        <v>14</v>
      </c>
      <c r="I163" s="25">
        <v>2.647222222222222E-2</v>
      </c>
      <c r="J163" s="35">
        <v>2.4305555555555556E-2</v>
      </c>
      <c r="K163" s="35">
        <f t="shared" si="4"/>
        <v>2.166666666666664E-3</v>
      </c>
      <c r="L163" s="35"/>
    </row>
    <row r="164" spans="1:13" ht="15.5" x14ac:dyDescent="0.35">
      <c r="A164" s="23" t="s">
        <v>48</v>
      </c>
      <c r="B164" s="23" t="s">
        <v>99</v>
      </c>
      <c r="C164" s="23" t="s">
        <v>369</v>
      </c>
      <c r="D164" s="23" t="s">
        <v>10</v>
      </c>
      <c r="E164" s="14" t="s">
        <v>164</v>
      </c>
      <c r="F164" s="35"/>
      <c r="G164" s="36"/>
      <c r="H164" s="37">
        <f t="shared" si="3"/>
        <v>13</v>
      </c>
      <c r="I164" s="25">
        <v>2.6487268518518518E-2</v>
      </c>
      <c r="J164" s="35">
        <v>2.4305555555555556E-2</v>
      </c>
      <c r="K164" s="35">
        <f t="shared" si="4"/>
        <v>2.1817129629629617E-3</v>
      </c>
      <c r="L164" s="35"/>
    </row>
    <row r="165" spans="1:13" ht="15.5" x14ac:dyDescent="0.35">
      <c r="A165" s="23" t="s">
        <v>49</v>
      </c>
      <c r="B165" s="23" t="s">
        <v>229</v>
      </c>
      <c r="C165" s="23" t="s">
        <v>616</v>
      </c>
      <c r="D165" s="23" t="s">
        <v>13</v>
      </c>
      <c r="E165" s="14" t="s">
        <v>164</v>
      </c>
      <c r="F165" s="35"/>
      <c r="G165" s="36"/>
      <c r="H165" s="37">
        <f t="shared" si="3"/>
        <v>12</v>
      </c>
      <c r="I165" s="25">
        <v>2.6493055555555558E-2</v>
      </c>
      <c r="J165" s="35">
        <v>2.4305555555555556E-2</v>
      </c>
      <c r="K165" s="35">
        <f t="shared" si="4"/>
        <v>2.1875000000000019E-3</v>
      </c>
      <c r="L165" s="35"/>
    </row>
    <row r="166" spans="1:13" ht="15.5" x14ac:dyDescent="0.35">
      <c r="A166" s="23" t="s">
        <v>50</v>
      </c>
      <c r="B166" s="23" t="s">
        <v>617</v>
      </c>
      <c r="C166" s="23" t="s">
        <v>618</v>
      </c>
      <c r="D166" s="23" t="s">
        <v>5</v>
      </c>
      <c r="E166" s="14" t="s">
        <v>164</v>
      </c>
      <c r="F166" s="35"/>
      <c r="G166" s="36"/>
      <c r="H166" s="37">
        <f t="shared" si="3"/>
        <v>11</v>
      </c>
      <c r="I166" s="25">
        <v>2.6499999999999996E-2</v>
      </c>
      <c r="J166" s="35">
        <v>2.4305555555555556E-2</v>
      </c>
      <c r="K166" s="35">
        <f t="shared" si="4"/>
        <v>2.1944444444444398E-3</v>
      </c>
      <c r="L166" s="35"/>
    </row>
    <row r="167" spans="1:13" ht="15.5" x14ac:dyDescent="0.35">
      <c r="A167" s="52" t="s">
        <v>51</v>
      </c>
      <c r="B167" s="52" t="s">
        <v>123</v>
      </c>
      <c r="C167" s="52" t="s">
        <v>619</v>
      </c>
      <c r="D167" s="52" t="s">
        <v>826</v>
      </c>
      <c r="E167" s="40" t="s">
        <v>164</v>
      </c>
      <c r="F167" s="44"/>
      <c r="G167" s="42"/>
      <c r="H167" s="43">
        <f t="shared" si="3"/>
        <v>10</v>
      </c>
      <c r="I167" s="25">
        <v>2.6525462962962962E-2</v>
      </c>
      <c r="J167" s="35">
        <v>2.4305555555555556E-2</v>
      </c>
      <c r="K167" s="35">
        <f t="shared" si="4"/>
        <v>2.2199074074074066E-3</v>
      </c>
      <c r="L167" s="44"/>
    </row>
    <row r="168" spans="1:13" ht="15.5" x14ac:dyDescent="0.35">
      <c r="A168" s="23" t="s">
        <v>52</v>
      </c>
      <c r="B168" s="23" t="s">
        <v>379</v>
      </c>
      <c r="C168" s="23" t="s">
        <v>620</v>
      </c>
      <c r="D168" s="23" t="s">
        <v>18</v>
      </c>
      <c r="E168" s="14" t="s">
        <v>164</v>
      </c>
      <c r="F168" s="35"/>
      <c r="G168" s="36"/>
      <c r="H168" s="37">
        <f t="shared" si="3"/>
        <v>9</v>
      </c>
      <c r="I168" s="25">
        <v>2.6575231481481481E-2</v>
      </c>
      <c r="J168" s="35">
        <v>2.4305555555555556E-2</v>
      </c>
      <c r="K168" s="35">
        <f t="shared" si="4"/>
        <v>2.269675925925925E-3</v>
      </c>
      <c r="L168" s="35"/>
    </row>
    <row r="169" spans="1:13" s="46" customFormat="1" ht="15.5" x14ac:dyDescent="0.35">
      <c r="A169" s="23" t="s">
        <v>53</v>
      </c>
      <c r="B169" s="23" t="s">
        <v>150</v>
      </c>
      <c r="C169" s="23" t="s">
        <v>241</v>
      </c>
      <c r="D169" s="23" t="s">
        <v>12</v>
      </c>
      <c r="E169" s="14" t="s">
        <v>164</v>
      </c>
      <c r="F169" s="35"/>
      <c r="G169" s="36"/>
      <c r="H169" s="37">
        <f t="shared" si="3"/>
        <v>8</v>
      </c>
      <c r="I169" s="25">
        <v>2.6585648148148146E-2</v>
      </c>
      <c r="J169" s="35">
        <v>2.4305555555555556E-2</v>
      </c>
      <c r="K169" s="35">
        <f t="shared" si="4"/>
        <v>2.2800925925925905E-3</v>
      </c>
      <c r="L169" s="35"/>
      <c r="M169" s="45"/>
    </row>
    <row r="170" spans="1:13" ht="15.5" x14ac:dyDescent="0.35">
      <c r="A170" s="23" t="s">
        <v>54</v>
      </c>
      <c r="B170" s="23" t="s">
        <v>298</v>
      </c>
      <c r="C170" s="23" t="s">
        <v>370</v>
      </c>
      <c r="D170" s="23" t="s">
        <v>11</v>
      </c>
      <c r="E170" s="14" t="s">
        <v>164</v>
      </c>
      <c r="F170" s="35"/>
      <c r="G170" s="36"/>
      <c r="H170" s="37">
        <f t="shared" si="3"/>
        <v>7</v>
      </c>
      <c r="I170" s="25">
        <v>2.6596064814814815E-2</v>
      </c>
      <c r="J170" s="35">
        <v>2.4305555555555556E-2</v>
      </c>
      <c r="K170" s="35">
        <f t="shared" si="4"/>
        <v>2.2905092592592595E-3</v>
      </c>
      <c r="L170" s="35"/>
    </row>
    <row r="171" spans="1:13" ht="15.5" x14ac:dyDescent="0.35">
      <c r="A171" s="23" t="s">
        <v>55</v>
      </c>
      <c r="B171" s="23" t="s">
        <v>621</v>
      </c>
      <c r="C171" s="23" t="s">
        <v>622</v>
      </c>
      <c r="D171" s="23" t="s">
        <v>11</v>
      </c>
      <c r="E171" s="14" t="s">
        <v>164</v>
      </c>
      <c r="F171" s="35"/>
      <c r="G171" s="36"/>
      <c r="H171" s="37">
        <f t="shared" si="3"/>
        <v>6</v>
      </c>
      <c r="I171" s="25">
        <v>2.6607638888888886E-2</v>
      </c>
      <c r="J171" s="35">
        <v>2.4305555555555556E-2</v>
      </c>
      <c r="K171" s="35">
        <f t="shared" si="4"/>
        <v>2.3020833333333296E-3</v>
      </c>
      <c r="L171" s="35"/>
    </row>
    <row r="172" spans="1:13" ht="15.5" x14ac:dyDescent="0.35">
      <c r="A172" s="23" t="s">
        <v>56</v>
      </c>
      <c r="B172" s="13" t="s">
        <v>201</v>
      </c>
      <c r="C172" s="13" t="s">
        <v>374</v>
      </c>
      <c r="D172" s="6" t="s">
        <v>4</v>
      </c>
      <c r="E172" s="14" t="s">
        <v>164</v>
      </c>
      <c r="F172" s="35"/>
      <c r="G172" s="15"/>
      <c r="H172" s="37">
        <f t="shared" si="3"/>
        <v>5</v>
      </c>
      <c r="I172" s="25">
        <v>2.663078703703704E-2</v>
      </c>
      <c r="J172" s="35">
        <v>2.4305555555555556E-2</v>
      </c>
      <c r="K172" s="35">
        <f t="shared" si="4"/>
        <v>2.3252314814814837E-3</v>
      </c>
      <c r="L172" s="35"/>
    </row>
    <row r="173" spans="1:13" ht="15.5" x14ac:dyDescent="0.35">
      <c r="A173" s="23" t="s">
        <v>57</v>
      </c>
      <c r="B173" s="23" t="s">
        <v>169</v>
      </c>
      <c r="C173" s="23" t="s">
        <v>623</v>
      </c>
      <c r="D173" s="23" t="s">
        <v>18</v>
      </c>
      <c r="E173" s="14" t="s">
        <v>164</v>
      </c>
      <c r="F173" s="35"/>
      <c r="G173" s="36"/>
      <c r="H173" s="37">
        <f t="shared" si="3"/>
        <v>4</v>
      </c>
      <c r="I173" s="25">
        <v>2.6667824074074073E-2</v>
      </c>
      <c r="J173" s="35">
        <v>2.4305555555555556E-2</v>
      </c>
      <c r="K173" s="35">
        <f t="shared" si="4"/>
        <v>2.362268518518517E-3</v>
      </c>
      <c r="L173" s="35"/>
    </row>
    <row r="174" spans="1:13" ht="15.5" x14ac:dyDescent="0.35">
      <c r="A174" s="23" t="s">
        <v>58</v>
      </c>
      <c r="B174" s="23" t="s">
        <v>296</v>
      </c>
      <c r="C174" s="23" t="s">
        <v>167</v>
      </c>
      <c r="D174" s="23" t="s">
        <v>18</v>
      </c>
      <c r="E174" s="14" t="s">
        <v>164</v>
      </c>
      <c r="F174" s="35"/>
      <c r="G174" s="36"/>
      <c r="H174" s="37">
        <f t="shared" si="3"/>
        <v>3</v>
      </c>
      <c r="I174" s="25">
        <v>2.6693287037037036E-2</v>
      </c>
      <c r="J174" s="35">
        <v>2.4305555555555556E-2</v>
      </c>
      <c r="K174" s="35">
        <f t="shared" si="4"/>
        <v>2.3877314814814803E-3</v>
      </c>
      <c r="L174" s="35"/>
    </row>
    <row r="175" spans="1:13" ht="15.5" x14ac:dyDescent="0.35">
      <c r="A175" s="23" t="s">
        <v>59</v>
      </c>
      <c r="B175" s="23" t="s">
        <v>624</v>
      </c>
      <c r="C175" s="23" t="s">
        <v>625</v>
      </c>
      <c r="D175" s="23" t="s">
        <v>12</v>
      </c>
      <c r="E175" s="14" t="s">
        <v>164</v>
      </c>
      <c r="F175" s="35"/>
      <c r="G175" s="36"/>
      <c r="H175" s="37">
        <f t="shared" ref="H175:H259" si="6">IF(A175="1.",15,IF(A175="2.",14,IF(A175="3.",13,IF(A175="4.",12,IF(A175="5.",11,IF(A175="6.",10,IF(A175="7.",9,IF(A175="8.",8,0))))))))+IF(A175="9.",7,IF(A175="10.",6,IF(A175="11.",5,IF(A175="12.",4,IF(A175="13.",3,IF(A175="14.",2,IF(A175="15.",1,0)))))))</f>
        <v>2</v>
      </c>
      <c r="I175" s="25">
        <v>2.6697916666666668E-2</v>
      </c>
      <c r="J175" s="35">
        <v>2.4305555555555556E-2</v>
      </c>
      <c r="K175" s="35">
        <f t="shared" si="4"/>
        <v>2.3923611111111125E-3</v>
      </c>
      <c r="L175" s="35"/>
    </row>
    <row r="176" spans="1:13" ht="15.5" x14ac:dyDescent="0.35">
      <c r="A176" s="23" t="s">
        <v>60</v>
      </c>
      <c r="B176" s="23" t="s">
        <v>99</v>
      </c>
      <c r="C176" s="23" t="s">
        <v>167</v>
      </c>
      <c r="D176" s="23" t="s">
        <v>9</v>
      </c>
      <c r="E176" s="14" t="s">
        <v>164</v>
      </c>
      <c r="F176" s="35"/>
      <c r="G176" s="36"/>
      <c r="H176" s="37">
        <f t="shared" si="6"/>
        <v>1</v>
      </c>
      <c r="I176" s="25">
        <v>2.6731481481481481E-2</v>
      </c>
      <c r="J176" s="35">
        <v>2.4305555555555556E-2</v>
      </c>
      <c r="K176" s="35">
        <f t="shared" si="4"/>
        <v>2.4259259259259251E-3</v>
      </c>
      <c r="L176" s="35"/>
    </row>
    <row r="177" spans="1:12" ht="15.5" x14ac:dyDescent="0.35">
      <c r="A177" s="23" t="s">
        <v>61</v>
      </c>
      <c r="B177" s="23" t="s">
        <v>132</v>
      </c>
      <c r="C177" s="23" t="s">
        <v>149</v>
      </c>
      <c r="D177" s="23" t="s">
        <v>2</v>
      </c>
      <c r="E177" s="14" t="s">
        <v>164</v>
      </c>
      <c r="F177" s="35"/>
      <c r="G177" s="36"/>
      <c r="H177" s="37">
        <f t="shared" si="6"/>
        <v>0</v>
      </c>
      <c r="I177" s="25">
        <v>2.6761574074074077E-2</v>
      </c>
      <c r="J177" s="35">
        <v>2.4305555555555556E-2</v>
      </c>
      <c r="K177" s="35">
        <f t="shared" si="4"/>
        <v>2.4560185185185206E-3</v>
      </c>
      <c r="L177" s="35"/>
    </row>
    <row r="178" spans="1:12" ht="15.5" x14ac:dyDescent="0.35">
      <c r="A178" s="23" t="s">
        <v>62</v>
      </c>
      <c r="B178" s="23" t="s">
        <v>367</v>
      </c>
      <c r="C178" s="23" t="s">
        <v>626</v>
      </c>
      <c r="D178" s="23" t="s">
        <v>10</v>
      </c>
      <c r="E178" s="14" t="s">
        <v>164</v>
      </c>
      <c r="F178" s="35"/>
      <c r="G178" s="36"/>
      <c r="H178" s="37">
        <f t="shared" si="6"/>
        <v>0</v>
      </c>
      <c r="I178" s="25">
        <v>2.6769675925925926E-2</v>
      </c>
      <c r="J178" s="35">
        <v>2.4305555555555556E-2</v>
      </c>
      <c r="K178" s="35">
        <f t="shared" si="4"/>
        <v>2.46412037037037E-3</v>
      </c>
      <c r="L178" s="35"/>
    </row>
    <row r="179" spans="1:12" ht="15.5" x14ac:dyDescent="0.35">
      <c r="A179" s="23" t="s">
        <v>63</v>
      </c>
      <c r="B179" s="23" t="s">
        <v>627</v>
      </c>
      <c r="C179" s="23" t="s">
        <v>113</v>
      </c>
      <c r="D179" s="23" t="s">
        <v>17</v>
      </c>
      <c r="E179" s="14" t="s">
        <v>164</v>
      </c>
      <c r="F179" s="35"/>
      <c r="G179" s="36"/>
      <c r="H179" s="37">
        <f t="shared" si="6"/>
        <v>0</v>
      </c>
      <c r="I179" s="25">
        <v>2.6798611111111117E-2</v>
      </c>
      <c r="J179" s="35">
        <v>2.4305555555555556E-2</v>
      </c>
      <c r="K179" s="35">
        <f t="shared" si="4"/>
        <v>2.4930555555555609E-3</v>
      </c>
      <c r="L179" s="35"/>
    </row>
    <row r="180" spans="1:12" ht="15.5" x14ac:dyDescent="0.35">
      <c r="A180" s="23" t="s">
        <v>64</v>
      </c>
      <c r="B180" s="23" t="s">
        <v>208</v>
      </c>
      <c r="C180" s="23" t="s">
        <v>276</v>
      </c>
      <c r="D180" s="23" t="s">
        <v>16</v>
      </c>
      <c r="E180" s="14" t="s">
        <v>164</v>
      </c>
      <c r="F180" s="35"/>
      <c r="G180" s="36"/>
      <c r="H180" s="37">
        <f t="shared" si="6"/>
        <v>0</v>
      </c>
      <c r="I180" s="25">
        <v>2.68125E-2</v>
      </c>
      <c r="J180" s="35">
        <v>2.4305555555555556E-2</v>
      </c>
      <c r="K180" s="35">
        <f t="shared" si="4"/>
        <v>2.5069444444444436E-3</v>
      </c>
      <c r="L180" s="35"/>
    </row>
    <row r="181" spans="1:12" ht="15.5" x14ac:dyDescent="0.35">
      <c r="A181" s="23" t="s">
        <v>65</v>
      </c>
      <c r="B181" s="23" t="s">
        <v>99</v>
      </c>
      <c r="C181" s="23" t="s">
        <v>373</v>
      </c>
      <c r="D181" s="23" t="s">
        <v>4</v>
      </c>
      <c r="E181" s="14" t="s">
        <v>164</v>
      </c>
      <c r="F181" s="35"/>
      <c r="G181" s="36"/>
      <c r="H181" s="37">
        <f t="shared" si="6"/>
        <v>0</v>
      </c>
      <c r="I181" s="25">
        <v>2.6834490740740739E-2</v>
      </c>
      <c r="J181" s="35">
        <v>2.4305555555555556E-2</v>
      </c>
      <c r="K181" s="35">
        <f t="shared" si="4"/>
        <v>2.5289351851851827E-3</v>
      </c>
      <c r="L181" s="35"/>
    </row>
    <row r="182" spans="1:12" ht="15.5" x14ac:dyDescent="0.35">
      <c r="A182" s="23" t="s">
        <v>66</v>
      </c>
      <c r="B182" s="23" t="s">
        <v>628</v>
      </c>
      <c r="C182" s="23" t="s">
        <v>579</v>
      </c>
      <c r="D182" s="23" t="s">
        <v>16</v>
      </c>
      <c r="E182" s="14" t="s">
        <v>164</v>
      </c>
      <c r="F182" s="35"/>
      <c r="G182" s="36"/>
      <c r="H182" s="37">
        <f t="shared" si="6"/>
        <v>0</v>
      </c>
      <c r="I182" s="25">
        <v>2.6839120370370371E-2</v>
      </c>
      <c r="J182" s="35">
        <v>2.4305555555555556E-2</v>
      </c>
      <c r="K182" s="35">
        <f t="shared" si="4"/>
        <v>2.5335648148148149E-3</v>
      </c>
      <c r="L182" s="35"/>
    </row>
    <row r="183" spans="1:12" ht="15.5" x14ac:dyDescent="0.35">
      <c r="A183" s="23" t="s">
        <v>135</v>
      </c>
      <c r="B183" s="23" t="s">
        <v>629</v>
      </c>
      <c r="C183" s="23" t="s">
        <v>193</v>
      </c>
      <c r="D183" s="23" t="s">
        <v>1</v>
      </c>
      <c r="E183" s="14" t="s">
        <v>164</v>
      </c>
      <c r="F183" s="35"/>
      <c r="G183" s="36"/>
      <c r="H183" s="37">
        <f t="shared" si="6"/>
        <v>0</v>
      </c>
      <c r="I183" s="25">
        <v>2.6862268518518518E-2</v>
      </c>
      <c r="J183" s="35">
        <v>2.4305555555555556E-2</v>
      </c>
      <c r="K183" s="35">
        <f t="shared" si="4"/>
        <v>2.556712962962962E-3</v>
      </c>
      <c r="L183" s="35"/>
    </row>
    <row r="184" spans="1:12" ht="15.5" x14ac:dyDescent="0.35">
      <c r="A184" s="23" t="s">
        <v>136</v>
      </c>
      <c r="B184" s="23" t="s">
        <v>630</v>
      </c>
      <c r="C184" s="23" t="s">
        <v>283</v>
      </c>
      <c r="D184" s="23" t="s">
        <v>15</v>
      </c>
      <c r="E184" s="14" t="s">
        <v>164</v>
      </c>
      <c r="F184" s="35"/>
      <c r="G184" s="36"/>
      <c r="H184" s="37">
        <f t="shared" si="6"/>
        <v>0</v>
      </c>
      <c r="I184" s="25">
        <v>2.6868055555555551E-2</v>
      </c>
      <c r="J184" s="35">
        <v>2.4305555555555556E-2</v>
      </c>
      <c r="K184" s="35">
        <f t="shared" si="4"/>
        <v>2.5624999999999953E-3</v>
      </c>
      <c r="L184" s="35"/>
    </row>
    <row r="185" spans="1:12" ht="15.5" x14ac:dyDescent="0.35">
      <c r="A185" s="23" t="s">
        <v>137</v>
      </c>
      <c r="B185" s="23" t="s">
        <v>88</v>
      </c>
      <c r="C185" s="23" t="s">
        <v>101</v>
      </c>
      <c r="D185" s="23" t="s">
        <v>17</v>
      </c>
      <c r="E185" s="14" t="s">
        <v>164</v>
      </c>
      <c r="F185" s="35"/>
      <c r="G185" s="36"/>
      <c r="H185" s="37">
        <f t="shared" si="6"/>
        <v>0</v>
      </c>
      <c r="I185" s="25">
        <v>2.6872685185185183E-2</v>
      </c>
      <c r="J185" s="35">
        <v>2.4305555555555556E-2</v>
      </c>
      <c r="K185" s="35">
        <f t="shared" si="4"/>
        <v>2.5671296296296275E-3</v>
      </c>
      <c r="L185" s="35"/>
    </row>
    <row r="186" spans="1:12" ht="15.5" x14ac:dyDescent="0.35">
      <c r="A186" s="23" t="s">
        <v>138</v>
      </c>
      <c r="B186" s="23" t="s">
        <v>200</v>
      </c>
      <c r="C186" s="23" t="s">
        <v>631</v>
      </c>
      <c r="D186" s="23" t="s">
        <v>6</v>
      </c>
      <c r="E186" s="14" t="s">
        <v>164</v>
      </c>
      <c r="F186" s="35"/>
      <c r="G186" s="36"/>
      <c r="H186" s="37">
        <f t="shared" si="6"/>
        <v>0</v>
      </c>
      <c r="I186" s="25">
        <v>2.6907407407407408E-2</v>
      </c>
      <c r="J186" s="35">
        <v>2.4305555555555556E-2</v>
      </c>
      <c r="K186" s="35">
        <f t="shared" si="4"/>
        <v>2.6018518518518517E-3</v>
      </c>
      <c r="L186" s="35"/>
    </row>
    <row r="187" spans="1:12" ht="15.5" x14ac:dyDescent="0.35">
      <c r="A187" s="23" t="s">
        <v>152</v>
      </c>
      <c r="B187" s="23" t="s">
        <v>294</v>
      </c>
      <c r="C187" s="23" t="s">
        <v>632</v>
      </c>
      <c r="D187" s="23" t="s">
        <v>6</v>
      </c>
      <c r="E187" s="14" t="s">
        <v>164</v>
      </c>
      <c r="F187" s="35"/>
      <c r="G187" s="36"/>
      <c r="H187" s="37">
        <f t="shared" si="6"/>
        <v>0</v>
      </c>
      <c r="I187" s="25">
        <v>2.6974537037037036E-2</v>
      </c>
      <c r="J187" s="35">
        <v>2.4305555555555556E-2</v>
      </c>
      <c r="K187" s="35">
        <f t="shared" si="4"/>
        <v>2.6689814814814805E-3</v>
      </c>
      <c r="L187" s="35"/>
    </row>
    <row r="188" spans="1:12" ht="15.5" x14ac:dyDescent="0.35">
      <c r="A188" s="23" t="s">
        <v>175</v>
      </c>
      <c r="B188" s="23" t="s">
        <v>386</v>
      </c>
      <c r="C188" s="23" t="s">
        <v>113</v>
      </c>
      <c r="D188" s="23" t="s">
        <v>11</v>
      </c>
      <c r="E188" s="14" t="s">
        <v>164</v>
      </c>
      <c r="F188" s="35"/>
      <c r="G188" s="36"/>
      <c r="H188" s="37">
        <f t="shared" si="6"/>
        <v>0</v>
      </c>
      <c r="I188" s="25">
        <v>2.6981481481481481E-2</v>
      </c>
      <c r="J188" s="35">
        <v>2.4305555555555556E-2</v>
      </c>
      <c r="K188" s="35">
        <f t="shared" si="4"/>
        <v>2.6759259259259253E-3</v>
      </c>
      <c r="L188" s="35"/>
    </row>
    <row r="189" spans="1:12" ht="15.5" x14ac:dyDescent="0.35">
      <c r="A189" s="23" t="s">
        <v>176</v>
      </c>
      <c r="B189" s="13" t="s">
        <v>377</v>
      </c>
      <c r="C189" s="13" t="s">
        <v>141</v>
      </c>
      <c r="D189" s="23" t="s">
        <v>10</v>
      </c>
      <c r="E189" s="14" t="s">
        <v>164</v>
      </c>
      <c r="F189" s="35"/>
      <c r="G189" s="15"/>
      <c r="H189" s="37">
        <f t="shared" si="6"/>
        <v>0</v>
      </c>
      <c r="I189" s="25">
        <v>2.6996527777777779E-2</v>
      </c>
      <c r="J189" s="35">
        <v>2.4305555555555556E-2</v>
      </c>
      <c r="K189" s="35">
        <f t="shared" si="4"/>
        <v>2.6909722222222231E-3</v>
      </c>
      <c r="L189" s="35"/>
    </row>
    <row r="190" spans="1:12" ht="15.5" x14ac:dyDescent="0.35">
      <c r="A190" s="23" t="s">
        <v>417</v>
      </c>
      <c r="B190" s="23" t="s">
        <v>633</v>
      </c>
      <c r="C190" s="23" t="s">
        <v>634</v>
      </c>
      <c r="D190" s="23" t="s">
        <v>9</v>
      </c>
      <c r="E190" s="14" t="s">
        <v>164</v>
      </c>
      <c r="F190" s="35"/>
      <c r="G190" s="36"/>
      <c r="H190" s="37">
        <f t="shared" ref="H190" si="7">IF(A190="1.",15,IF(A190="2.",14,IF(A190="3.",13,IF(A190="4.",12,IF(A190="5.",11,IF(A190="6.",10,IF(A190="7.",9,IF(A190="8.",8,0))))))))+IF(A190="9.",7,IF(A190="10.",6,IF(A190="11.",5,IF(A190="12.",4,IF(A190="13.",3,IF(A190="14.",2,IF(A190="15.",1,0)))))))</f>
        <v>0</v>
      </c>
      <c r="I190" s="25">
        <v>2.7008101851851849E-2</v>
      </c>
      <c r="J190" s="35">
        <v>2.4305555555555556E-2</v>
      </c>
      <c r="K190" s="35">
        <f t="shared" si="4"/>
        <v>2.7025462962962932E-3</v>
      </c>
      <c r="L190" s="35"/>
    </row>
    <row r="191" spans="1:12" ht="15.5" x14ac:dyDescent="0.35">
      <c r="A191" s="23" t="s">
        <v>635</v>
      </c>
      <c r="B191" s="23" t="s">
        <v>636</v>
      </c>
      <c r="C191" s="23" t="s">
        <v>637</v>
      </c>
      <c r="D191" s="23" t="s">
        <v>1</v>
      </c>
      <c r="E191" s="14" t="s">
        <v>164</v>
      </c>
      <c r="F191" s="35"/>
      <c r="G191" s="36"/>
      <c r="H191" s="37">
        <f t="shared" si="6"/>
        <v>0</v>
      </c>
      <c r="I191" s="25">
        <v>2.7011574074074077E-2</v>
      </c>
      <c r="J191" s="35">
        <v>2.4305555555555556E-2</v>
      </c>
      <c r="K191" s="35">
        <f t="shared" si="4"/>
        <v>2.7060185185185208E-3</v>
      </c>
      <c r="L191" s="35"/>
    </row>
    <row r="192" spans="1:12" ht="15.5" x14ac:dyDescent="0.35">
      <c r="A192" s="67" t="s">
        <v>597</v>
      </c>
      <c r="B192" s="67"/>
      <c r="C192" s="67"/>
      <c r="D192" s="34" t="s">
        <v>594</v>
      </c>
      <c r="E192" s="14"/>
      <c r="F192" s="35"/>
      <c r="G192" s="36"/>
      <c r="H192" s="37"/>
      <c r="I192" s="25"/>
      <c r="J192" s="35"/>
      <c r="K192" s="35"/>
      <c r="L192" s="35"/>
    </row>
    <row r="193" spans="1:12" ht="15.5" x14ac:dyDescent="0.35">
      <c r="A193" s="23" t="s">
        <v>46</v>
      </c>
      <c r="B193" s="23" t="s">
        <v>412</v>
      </c>
      <c r="C193" s="23" t="s">
        <v>408</v>
      </c>
      <c r="D193" s="23" t="s">
        <v>6</v>
      </c>
      <c r="E193" s="14" t="s">
        <v>174</v>
      </c>
      <c r="F193" s="35"/>
      <c r="G193" s="36"/>
      <c r="H193" s="37">
        <f t="shared" si="6"/>
        <v>15</v>
      </c>
      <c r="I193" s="25">
        <v>2.9818287037037036E-2</v>
      </c>
      <c r="J193" s="35">
        <v>2.7777777777777776E-2</v>
      </c>
      <c r="K193" s="35">
        <f t="shared" si="4"/>
        <v>2.0405092592592593E-3</v>
      </c>
      <c r="L193" s="35"/>
    </row>
    <row r="194" spans="1:12" ht="15.5" x14ac:dyDescent="0.35">
      <c r="A194" s="23" t="s">
        <v>47</v>
      </c>
      <c r="B194" s="23" t="s">
        <v>98</v>
      </c>
      <c r="C194" s="23" t="s">
        <v>735</v>
      </c>
      <c r="D194" s="23" t="s">
        <v>18</v>
      </c>
      <c r="E194" s="14" t="s">
        <v>174</v>
      </c>
      <c r="F194" s="35"/>
      <c r="G194" s="36"/>
      <c r="H194" s="37">
        <f t="shared" si="6"/>
        <v>14</v>
      </c>
      <c r="I194" s="25">
        <v>2.9842592592592598E-2</v>
      </c>
      <c r="J194" s="35">
        <v>2.7777777777777776E-2</v>
      </c>
      <c r="K194" s="35">
        <f t="shared" si="4"/>
        <v>2.0648148148148214E-3</v>
      </c>
      <c r="L194" s="35"/>
    </row>
    <row r="195" spans="1:12" ht="15.5" x14ac:dyDescent="0.35">
      <c r="A195" s="23" t="s">
        <v>48</v>
      </c>
      <c r="B195" s="23" t="s">
        <v>396</v>
      </c>
      <c r="C195" s="23" t="s">
        <v>736</v>
      </c>
      <c r="D195" s="23" t="s">
        <v>15</v>
      </c>
      <c r="E195" s="14" t="s">
        <v>174</v>
      </c>
      <c r="F195" s="35"/>
      <c r="G195" s="36"/>
      <c r="H195" s="37">
        <f t="shared" si="6"/>
        <v>13</v>
      </c>
      <c r="I195" s="25">
        <v>2.9850694444444447E-2</v>
      </c>
      <c r="J195" s="35">
        <v>2.7777777777777776E-2</v>
      </c>
      <c r="K195" s="35">
        <f t="shared" si="4"/>
        <v>2.0729166666666708E-3</v>
      </c>
      <c r="L195" s="35"/>
    </row>
    <row r="196" spans="1:12" ht="15.5" x14ac:dyDescent="0.35">
      <c r="A196" s="23" t="s">
        <v>49</v>
      </c>
      <c r="B196" s="23" t="s">
        <v>737</v>
      </c>
      <c r="C196" s="23" t="s">
        <v>738</v>
      </c>
      <c r="D196" s="23" t="s">
        <v>34</v>
      </c>
      <c r="E196" s="14" t="s">
        <v>174</v>
      </c>
      <c r="F196" s="35"/>
      <c r="G196" s="36"/>
      <c r="H196" s="37">
        <f t="shared" si="6"/>
        <v>12</v>
      </c>
      <c r="I196" s="25">
        <v>2.9861111111111113E-2</v>
      </c>
      <c r="J196" s="35">
        <v>2.7777777777777776E-2</v>
      </c>
      <c r="K196" s="35">
        <f t="shared" si="4"/>
        <v>2.0833333333333363E-3</v>
      </c>
      <c r="L196" s="35"/>
    </row>
    <row r="197" spans="1:12" ht="15.5" x14ac:dyDescent="0.35">
      <c r="A197" s="23" t="s">
        <v>50</v>
      </c>
      <c r="B197" s="23" t="s">
        <v>290</v>
      </c>
      <c r="C197" s="23" t="s">
        <v>404</v>
      </c>
      <c r="D197" s="23" t="s">
        <v>11</v>
      </c>
      <c r="E197" s="14" t="s">
        <v>174</v>
      </c>
      <c r="F197" s="35"/>
      <c r="G197" s="36"/>
      <c r="H197" s="37">
        <f t="shared" si="6"/>
        <v>11</v>
      </c>
      <c r="I197" s="25">
        <v>2.9871527777777778E-2</v>
      </c>
      <c r="J197" s="35">
        <v>2.7777777777777776E-2</v>
      </c>
      <c r="K197" s="35">
        <f t="shared" si="4"/>
        <v>2.0937500000000019E-3</v>
      </c>
      <c r="L197" s="35"/>
    </row>
    <row r="198" spans="1:12" ht="15.5" x14ac:dyDescent="0.35">
      <c r="A198" s="23" t="s">
        <v>51</v>
      </c>
      <c r="B198" s="23" t="s">
        <v>739</v>
      </c>
      <c r="C198" s="23" t="s">
        <v>740</v>
      </c>
      <c r="D198" s="23" t="s">
        <v>31</v>
      </c>
      <c r="E198" s="14" t="s">
        <v>174</v>
      </c>
      <c r="F198" s="35"/>
      <c r="G198" s="36"/>
      <c r="H198" s="37">
        <f t="shared" si="6"/>
        <v>10</v>
      </c>
      <c r="I198" s="25">
        <v>2.9888888888888885E-2</v>
      </c>
      <c r="J198" s="35">
        <v>2.7777777777777776E-2</v>
      </c>
      <c r="K198" s="35">
        <f t="shared" si="4"/>
        <v>2.1111111111111087E-3</v>
      </c>
      <c r="L198" s="35"/>
    </row>
    <row r="199" spans="1:12" ht="15.5" x14ac:dyDescent="0.35">
      <c r="A199" s="23" t="s">
        <v>52</v>
      </c>
      <c r="B199" s="23" t="s">
        <v>741</v>
      </c>
      <c r="C199" s="23" t="s">
        <v>742</v>
      </c>
      <c r="D199" s="23" t="s">
        <v>17</v>
      </c>
      <c r="E199" s="14" t="s">
        <v>174</v>
      </c>
      <c r="F199" s="35"/>
      <c r="G199" s="36"/>
      <c r="H199" s="37">
        <f t="shared" si="6"/>
        <v>9</v>
      </c>
      <c r="I199" s="25">
        <v>2.9902777777777778E-2</v>
      </c>
      <c r="J199" s="35">
        <v>2.7777777777777776E-2</v>
      </c>
      <c r="K199" s="35">
        <f t="shared" si="4"/>
        <v>2.1250000000000019E-3</v>
      </c>
      <c r="L199" s="35"/>
    </row>
    <row r="200" spans="1:12" ht="15.5" x14ac:dyDescent="0.35">
      <c r="A200" s="23" t="s">
        <v>53</v>
      </c>
      <c r="B200" s="23" t="s">
        <v>202</v>
      </c>
      <c r="C200" s="23" t="s">
        <v>338</v>
      </c>
      <c r="D200" s="23" t="s">
        <v>11</v>
      </c>
      <c r="E200" s="14" t="s">
        <v>174</v>
      </c>
      <c r="F200" s="35"/>
      <c r="G200" s="36"/>
      <c r="H200" s="37">
        <f t="shared" si="6"/>
        <v>8</v>
      </c>
      <c r="I200" s="25">
        <v>2.9929398148148153E-2</v>
      </c>
      <c r="J200" s="35">
        <v>2.7777777777777776E-2</v>
      </c>
      <c r="K200" s="35">
        <f t="shared" si="4"/>
        <v>2.1516203703703767E-3</v>
      </c>
      <c r="L200" s="35"/>
    </row>
    <row r="201" spans="1:12" ht="15.5" x14ac:dyDescent="0.35">
      <c r="A201" s="23" t="s">
        <v>54</v>
      </c>
      <c r="B201" s="23" t="s">
        <v>743</v>
      </c>
      <c r="C201" s="23" t="s">
        <v>744</v>
      </c>
      <c r="D201" s="23" t="s">
        <v>34</v>
      </c>
      <c r="E201" s="14" t="s">
        <v>174</v>
      </c>
      <c r="F201" s="35"/>
      <c r="G201" s="36"/>
      <c r="H201" s="37">
        <f t="shared" si="6"/>
        <v>7</v>
      </c>
      <c r="I201" s="25">
        <v>2.9934027777777775E-2</v>
      </c>
      <c r="J201" s="35">
        <v>2.7777777777777776E-2</v>
      </c>
      <c r="K201" s="35">
        <f t="shared" si="4"/>
        <v>2.1562499999999984E-3</v>
      </c>
      <c r="L201" s="35"/>
    </row>
    <row r="202" spans="1:12" ht="15.5" x14ac:dyDescent="0.35">
      <c r="A202" s="23" t="s">
        <v>55</v>
      </c>
      <c r="B202" s="23" t="s">
        <v>659</v>
      </c>
      <c r="C202" s="23" t="s">
        <v>745</v>
      </c>
      <c r="D202" s="23" t="s">
        <v>1</v>
      </c>
      <c r="E202" s="14" t="s">
        <v>174</v>
      </c>
      <c r="F202" s="35"/>
      <c r="G202" s="36"/>
      <c r="H202" s="37">
        <f t="shared" si="6"/>
        <v>6</v>
      </c>
      <c r="I202" s="25">
        <v>2.9947916666666668E-2</v>
      </c>
      <c r="J202" s="35">
        <v>2.7777777777777776E-2</v>
      </c>
      <c r="K202" s="35">
        <f t="shared" si="4"/>
        <v>2.1701388888888916E-3</v>
      </c>
      <c r="L202" s="35"/>
    </row>
    <row r="203" spans="1:12" ht="15.5" x14ac:dyDescent="0.35">
      <c r="A203" s="23" t="s">
        <v>56</v>
      </c>
      <c r="B203" s="23" t="s">
        <v>746</v>
      </c>
      <c r="C203" s="23" t="s">
        <v>67</v>
      </c>
      <c r="D203" s="23" t="s">
        <v>6</v>
      </c>
      <c r="E203" s="14" t="s">
        <v>174</v>
      </c>
      <c r="F203" s="35"/>
      <c r="G203" s="36"/>
      <c r="H203" s="37">
        <f t="shared" si="6"/>
        <v>5</v>
      </c>
      <c r="I203" s="25">
        <v>2.9958333333333333E-2</v>
      </c>
      <c r="J203" s="35">
        <v>2.7777777777777776E-2</v>
      </c>
      <c r="K203" s="35">
        <f t="shared" si="4"/>
        <v>2.1805555555555571E-3</v>
      </c>
      <c r="L203" s="35"/>
    </row>
    <row r="204" spans="1:12" ht="15.5" x14ac:dyDescent="0.35">
      <c r="A204" s="23" t="s">
        <v>57</v>
      </c>
      <c r="B204" s="23" t="s">
        <v>747</v>
      </c>
      <c r="C204" s="23" t="s">
        <v>186</v>
      </c>
      <c r="D204" s="23" t="s">
        <v>5</v>
      </c>
      <c r="E204" s="14" t="s">
        <v>174</v>
      </c>
      <c r="F204" s="35"/>
      <c r="G204" s="36"/>
      <c r="H204" s="37">
        <f t="shared" si="6"/>
        <v>4</v>
      </c>
      <c r="I204" s="25">
        <v>2.9984953703703705E-2</v>
      </c>
      <c r="J204" s="35">
        <v>2.7777777777777776E-2</v>
      </c>
      <c r="K204" s="35">
        <f t="shared" si="4"/>
        <v>2.2071759259259284E-3</v>
      </c>
      <c r="L204" s="35"/>
    </row>
    <row r="205" spans="1:12" ht="15.5" x14ac:dyDescent="0.35">
      <c r="A205" s="23" t="s">
        <v>58</v>
      </c>
      <c r="B205" s="23" t="s">
        <v>748</v>
      </c>
      <c r="C205" s="23" t="s">
        <v>749</v>
      </c>
      <c r="D205" s="23" t="s">
        <v>29</v>
      </c>
      <c r="E205" s="14" t="s">
        <v>174</v>
      </c>
      <c r="F205" s="35"/>
      <c r="G205" s="36"/>
      <c r="H205" s="37">
        <f t="shared" si="6"/>
        <v>3</v>
      </c>
      <c r="I205" s="25">
        <v>3.000925925925926E-2</v>
      </c>
      <c r="J205" s="35">
        <v>2.7777777777777776E-2</v>
      </c>
      <c r="K205" s="35">
        <f t="shared" si="4"/>
        <v>2.2314814814814836E-3</v>
      </c>
      <c r="L205" s="35"/>
    </row>
    <row r="206" spans="1:12" ht="15.5" x14ac:dyDescent="0.35">
      <c r="A206" s="23" t="s">
        <v>59</v>
      </c>
      <c r="B206" s="23" t="s">
        <v>750</v>
      </c>
      <c r="C206" s="23" t="s">
        <v>116</v>
      </c>
      <c r="D206" s="23" t="s">
        <v>16</v>
      </c>
      <c r="E206" s="14" t="s">
        <v>174</v>
      </c>
      <c r="F206" s="35"/>
      <c r="G206" s="36"/>
      <c r="H206" s="37">
        <f t="shared" si="6"/>
        <v>2</v>
      </c>
      <c r="I206" s="25">
        <v>3.0026620370370374E-2</v>
      </c>
      <c r="J206" s="35">
        <v>2.7777777777777776E-2</v>
      </c>
      <c r="K206" s="35">
        <f t="shared" si="4"/>
        <v>2.2488425925925974E-3</v>
      </c>
      <c r="L206" s="35"/>
    </row>
    <row r="207" spans="1:12" ht="15.5" x14ac:dyDescent="0.35">
      <c r="A207" s="23" t="s">
        <v>60</v>
      </c>
      <c r="B207" s="23" t="s">
        <v>402</v>
      </c>
      <c r="C207" s="23" t="s">
        <v>403</v>
      </c>
      <c r="D207" s="23" t="s">
        <v>2</v>
      </c>
      <c r="E207" s="14" t="s">
        <v>174</v>
      </c>
      <c r="F207" s="35"/>
      <c r="G207" s="36"/>
      <c r="H207" s="37">
        <f t="shared" si="6"/>
        <v>1</v>
      </c>
      <c r="I207" s="25">
        <v>3.0037037037037032E-2</v>
      </c>
      <c r="J207" s="35">
        <v>2.7777777777777776E-2</v>
      </c>
      <c r="K207" s="35">
        <f t="shared" si="4"/>
        <v>2.259259259259256E-3</v>
      </c>
      <c r="L207" s="35"/>
    </row>
    <row r="208" spans="1:12" ht="15.5" x14ac:dyDescent="0.35">
      <c r="A208" s="23" t="s">
        <v>61</v>
      </c>
      <c r="B208" s="23" t="s">
        <v>751</v>
      </c>
      <c r="C208" s="23" t="s">
        <v>752</v>
      </c>
      <c r="D208" s="23" t="s">
        <v>12</v>
      </c>
      <c r="E208" s="14" t="s">
        <v>174</v>
      </c>
      <c r="F208" s="35"/>
      <c r="G208" s="36"/>
      <c r="H208" s="37">
        <f t="shared" si="6"/>
        <v>0</v>
      </c>
      <c r="I208" s="25">
        <v>3.0047453703703705E-2</v>
      </c>
      <c r="J208" s="35">
        <v>2.7777777777777776E-2</v>
      </c>
      <c r="K208" s="35">
        <f t="shared" ref="K208:K271" si="8">I208-J208</f>
        <v>2.2696759259259285E-3</v>
      </c>
      <c r="L208" s="35"/>
    </row>
    <row r="209" spans="1:12" ht="15.5" x14ac:dyDescent="0.35">
      <c r="A209" s="23" t="s">
        <v>62</v>
      </c>
      <c r="B209" s="23" t="s">
        <v>659</v>
      </c>
      <c r="C209" s="23" t="s">
        <v>184</v>
      </c>
      <c r="D209" s="23" t="s">
        <v>248</v>
      </c>
      <c r="E209" s="14" t="s">
        <v>174</v>
      </c>
      <c r="F209" s="35"/>
      <c r="G209" s="36"/>
      <c r="H209" s="37">
        <f t="shared" si="6"/>
        <v>0</v>
      </c>
      <c r="I209" s="25">
        <v>3.005208333333333E-2</v>
      </c>
      <c r="J209" s="35">
        <v>2.7777777777777776E-2</v>
      </c>
      <c r="K209" s="35">
        <f t="shared" si="8"/>
        <v>2.2743055555555537E-3</v>
      </c>
      <c r="L209" s="35"/>
    </row>
    <row r="210" spans="1:12" ht="15.5" x14ac:dyDescent="0.35">
      <c r="A210" s="23" t="s">
        <v>63</v>
      </c>
      <c r="B210" s="23" t="s">
        <v>753</v>
      </c>
      <c r="C210" s="23" t="s">
        <v>754</v>
      </c>
      <c r="D210" s="23" t="s">
        <v>1</v>
      </c>
      <c r="E210" s="14" t="s">
        <v>174</v>
      </c>
      <c r="F210" s="35"/>
      <c r="G210" s="36"/>
      <c r="H210" s="37">
        <f t="shared" si="6"/>
        <v>0</v>
      </c>
      <c r="I210" s="25">
        <v>3.0055555555555558E-2</v>
      </c>
      <c r="J210" s="35">
        <v>2.7777777777777776E-2</v>
      </c>
      <c r="K210" s="35">
        <f t="shared" si="8"/>
        <v>2.2777777777777813E-3</v>
      </c>
      <c r="L210" s="35"/>
    </row>
    <row r="211" spans="1:12" ht="15.5" x14ac:dyDescent="0.35">
      <c r="A211" s="23" t="s">
        <v>64</v>
      </c>
      <c r="B211" s="23" t="s">
        <v>181</v>
      </c>
      <c r="C211" s="23" t="s">
        <v>117</v>
      </c>
      <c r="D211" s="23" t="s">
        <v>8</v>
      </c>
      <c r="E211" s="14" t="s">
        <v>174</v>
      </c>
      <c r="F211" s="35"/>
      <c r="G211" s="36"/>
      <c r="H211" s="37">
        <f t="shared" si="6"/>
        <v>0</v>
      </c>
      <c r="I211" s="25">
        <v>3.0060185185185186E-2</v>
      </c>
      <c r="J211" s="35">
        <v>2.7777777777777776E-2</v>
      </c>
      <c r="K211" s="35">
        <f t="shared" si="8"/>
        <v>2.2824074074074101E-3</v>
      </c>
      <c r="L211" s="35"/>
    </row>
    <row r="212" spans="1:12" ht="15.5" x14ac:dyDescent="0.35">
      <c r="A212" s="23" t="s">
        <v>65</v>
      </c>
      <c r="B212" s="23" t="s">
        <v>755</v>
      </c>
      <c r="C212" s="23" t="s">
        <v>756</v>
      </c>
      <c r="D212" s="23" t="s">
        <v>9</v>
      </c>
      <c r="E212" s="14" t="s">
        <v>174</v>
      </c>
      <c r="F212" s="35"/>
      <c r="G212" s="36"/>
      <c r="H212" s="37">
        <f t="shared" si="6"/>
        <v>0</v>
      </c>
      <c r="I212" s="25">
        <v>3.0082175925925925E-2</v>
      </c>
      <c r="J212" s="35">
        <v>2.7777777777777776E-2</v>
      </c>
      <c r="K212" s="35">
        <f t="shared" si="8"/>
        <v>2.3043981481481492E-3</v>
      </c>
      <c r="L212" s="35"/>
    </row>
    <row r="213" spans="1:12" ht="15.5" x14ac:dyDescent="0.35">
      <c r="A213" s="23" t="s">
        <v>66</v>
      </c>
      <c r="B213" s="23" t="s">
        <v>181</v>
      </c>
      <c r="C213" s="23" t="s">
        <v>502</v>
      </c>
      <c r="D213" s="23" t="s">
        <v>3</v>
      </c>
      <c r="E213" s="14" t="s">
        <v>174</v>
      </c>
      <c r="F213" s="35"/>
      <c r="G213" s="36"/>
      <c r="H213" s="37">
        <f t="shared" si="6"/>
        <v>0</v>
      </c>
      <c r="I213" s="25">
        <v>3.0087962962962966E-2</v>
      </c>
      <c r="J213" s="35">
        <v>2.7777777777777776E-2</v>
      </c>
      <c r="K213" s="35">
        <f t="shared" si="8"/>
        <v>2.3101851851851894E-3</v>
      </c>
      <c r="L213" s="35"/>
    </row>
    <row r="214" spans="1:12" ht="15.5" x14ac:dyDescent="0.35">
      <c r="A214" s="23" t="s">
        <v>135</v>
      </c>
      <c r="B214" s="23" t="s">
        <v>294</v>
      </c>
      <c r="C214" s="23" t="s">
        <v>757</v>
      </c>
      <c r="D214" s="23" t="s">
        <v>8</v>
      </c>
      <c r="E214" s="14" t="s">
        <v>174</v>
      </c>
      <c r="F214" s="35"/>
      <c r="G214" s="36"/>
      <c r="H214" s="37">
        <f t="shared" si="6"/>
        <v>0</v>
      </c>
      <c r="I214" s="25">
        <v>3.0107638888888885E-2</v>
      </c>
      <c r="J214" s="35">
        <v>2.7777777777777776E-2</v>
      </c>
      <c r="K214" s="35">
        <f t="shared" si="8"/>
        <v>2.3298611111111089E-3</v>
      </c>
      <c r="L214" s="35"/>
    </row>
    <row r="215" spans="1:12" ht="15.5" x14ac:dyDescent="0.35">
      <c r="A215" s="23" t="s">
        <v>136</v>
      </c>
      <c r="B215" s="23" t="s">
        <v>758</v>
      </c>
      <c r="C215" s="23" t="s">
        <v>404</v>
      </c>
      <c r="D215" s="23" t="s">
        <v>33</v>
      </c>
      <c r="E215" s="14" t="s">
        <v>174</v>
      </c>
      <c r="F215" s="35"/>
      <c r="G215" s="36"/>
      <c r="H215" s="37">
        <f t="shared" si="6"/>
        <v>0</v>
      </c>
      <c r="I215" s="25">
        <v>3.0131944444444444E-2</v>
      </c>
      <c r="J215" s="35">
        <v>2.7777777777777776E-2</v>
      </c>
      <c r="K215" s="35">
        <f t="shared" si="8"/>
        <v>2.3541666666666676E-3</v>
      </c>
      <c r="L215" s="35"/>
    </row>
    <row r="216" spans="1:12" ht="15.5" x14ac:dyDescent="0.35">
      <c r="A216" s="23" t="s">
        <v>137</v>
      </c>
      <c r="B216" s="23" t="s">
        <v>759</v>
      </c>
      <c r="C216" s="23" t="s">
        <v>760</v>
      </c>
      <c r="D216" s="23" t="s">
        <v>0</v>
      </c>
      <c r="E216" s="14" t="s">
        <v>174</v>
      </c>
      <c r="F216" s="35"/>
      <c r="G216" s="36"/>
      <c r="H216" s="37">
        <f t="shared" si="6"/>
        <v>0</v>
      </c>
      <c r="I216" s="25">
        <v>3.0155092592592591E-2</v>
      </c>
      <c r="J216" s="35">
        <v>2.7777777777777776E-2</v>
      </c>
      <c r="K216" s="35">
        <f t="shared" si="8"/>
        <v>2.3773148148148147E-3</v>
      </c>
      <c r="L216" s="35"/>
    </row>
    <row r="217" spans="1:12" ht="15.5" x14ac:dyDescent="0.35">
      <c r="A217" s="23" t="s">
        <v>138</v>
      </c>
      <c r="B217" s="23" t="s">
        <v>761</v>
      </c>
      <c r="C217" s="23" t="s">
        <v>656</v>
      </c>
      <c r="D217" s="23" t="s">
        <v>9</v>
      </c>
      <c r="E217" s="14" t="s">
        <v>174</v>
      </c>
      <c r="F217" s="35"/>
      <c r="G217" s="36"/>
      <c r="H217" s="37">
        <f t="shared" si="6"/>
        <v>0</v>
      </c>
      <c r="I217" s="25">
        <v>3.0170138888888889E-2</v>
      </c>
      <c r="J217" s="35">
        <v>2.7777777777777776E-2</v>
      </c>
      <c r="K217" s="35">
        <f t="shared" si="8"/>
        <v>2.3923611111111125E-3</v>
      </c>
      <c r="L217" s="35"/>
    </row>
    <row r="218" spans="1:12" ht="15.5" x14ac:dyDescent="0.35">
      <c r="A218" s="23" t="s">
        <v>152</v>
      </c>
      <c r="B218" s="23" t="s">
        <v>762</v>
      </c>
      <c r="C218" s="23" t="s">
        <v>92</v>
      </c>
      <c r="D218" s="23" t="s">
        <v>8</v>
      </c>
      <c r="E218" s="14" t="s">
        <v>174</v>
      </c>
      <c r="F218" s="35"/>
      <c r="G218" s="36"/>
      <c r="H218" s="37">
        <f t="shared" si="6"/>
        <v>0</v>
      </c>
      <c r="I218" s="25">
        <v>3.0274305555555558E-2</v>
      </c>
      <c r="J218" s="35">
        <v>2.7777777777777776E-2</v>
      </c>
      <c r="K218" s="35">
        <f t="shared" si="8"/>
        <v>2.4965277777777815E-3</v>
      </c>
      <c r="L218" s="35"/>
    </row>
    <row r="219" spans="1:12" ht="15.5" x14ac:dyDescent="0.35">
      <c r="A219" s="23" t="s">
        <v>175</v>
      </c>
      <c r="B219" s="23" t="s">
        <v>763</v>
      </c>
      <c r="C219" s="23" t="s">
        <v>158</v>
      </c>
      <c r="D219" s="23" t="s">
        <v>28</v>
      </c>
      <c r="E219" s="14" t="s">
        <v>174</v>
      </c>
      <c r="F219" s="35"/>
      <c r="G219" s="36"/>
      <c r="H219" s="37">
        <f t="shared" si="6"/>
        <v>0</v>
      </c>
      <c r="I219" s="25">
        <v>3.0277777777777778E-2</v>
      </c>
      <c r="J219" s="35">
        <v>2.7777777777777776E-2</v>
      </c>
      <c r="K219" s="35">
        <f t="shared" si="8"/>
        <v>2.5000000000000022E-3</v>
      </c>
      <c r="L219" s="35"/>
    </row>
    <row r="220" spans="1:12" ht="15.5" x14ac:dyDescent="0.35">
      <c r="A220" s="23" t="s">
        <v>176</v>
      </c>
      <c r="B220" s="23" t="s">
        <v>764</v>
      </c>
      <c r="C220" s="23" t="s">
        <v>765</v>
      </c>
      <c r="D220" s="23" t="s">
        <v>24</v>
      </c>
      <c r="E220" s="14" t="s">
        <v>174</v>
      </c>
      <c r="F220" s="35"/>
      <c r="G220" s="36"/>
      <c r="H220" s="37">
        <f t="shared" si="6"/>
        <v>0</v>
      </c>
      <c r="I220" s="25">
        <v>3.0337962962962966E-2</v>
      </c>
      <c r="J220" s="35">
        <v>2.7777777777777776E-2</v>
      </c>
      <c r="K220" s="35">
        <f t="shared" si="8"/>
        <v>2.5601851851851896E-3</v>
      </c>
      <c r="L220" s="35"/>
    </row>
    <row r="221" spans="1:12" ht="15.5" x14ac:dyDescent="0.35">
      <c r="A221" s="23" t="s">
        <v>417</v>
      </c>
      <c r="B221" s="23" t="s">
        <v>766</v>
      </c>
      <c r="C221" s="23" t="s">
        <v>767</v>
      </c>
      <c r="D221" s="23" t="s">
        <v>8</v>
      </c>
      <c r="E221" s="14" t="s">
        <v>174</v>
      </c>
      <c r="F221" s="35"/>
      <c r="G221" s="36"/>
      <c r="H221" s="37">
        <f t="shared" si="6"/>
        <v>0</v>
      </c>
      <c r="I221" s="25">
        <v>3.1357638888888893E-2</v>
      </c>
      <c r="J221" s="35">
        <v>2.7777777777777776E-2</v>
      </c>
      <c r="K221" s="35">
        <f t="shared" si="8"/>
        <v>3.579861111111117E-3</v>
      </c>
      <c r="L221" s="35"/>
    </row>
    <row r="222" spans="1:12" ht="15.5" x14ac:dyDescent="0.35">
      <c r="A222" s="67" t="s">
        <v>598</v>
      </c>
      <c r="B222" s="67"/>
      <c r="C222" s="67"/>
      <c r="D222" s="30" t="s">
        <v>596</v>
      </c>
      <c r="E222" s="14"/>
      <c r="F222" s="35"/>
      <c r="G222" s="36"/>
      <c r="H222" s="37"/>
      <c r="I222" s="35"/>
      <c r="J222" s="35"/>
      <c r="K222" s="35"/>
      <c r="L222" s="35"/>
    </row>
    <row r="223" spans="1:12" ht="15.5" x14ac:dyDescent="0.35">
      <c r="A223" s="23" t="s">
        <v>46</v>
      </c>
      <c r="B223" s="23" t="s">
        <v>824</v>
      </c>
      <c r="C223" s="23" t="s">
        <v>825</v>
      </c>
      <c r="D223" s="23" t="s">
        <v>32</v>
      </c>
      <c r="E223" s="14" t="s">
        <v>189</v>
      </c>
      <c r="F223" s="35"/>
      <c r="G223" s="36"/>
      <c r="H223" s="37">
        <f t="shared" si="6"/>
        <v>15</v>
      </c>
      <c r="I223" s="25">
        <v>3.3234953703703704E-2</v>
      </c>
      <c r="J223" s="35">
        <v>3.125E-2</v>
      </c>
      <c r="K223" s="35">
        <f t="shared" si="8"/>
        <v>1.9849537037037041E-3</v>
      </c>
      <c r="L223" s="35"/>
    </row>
    <row r="224" spans="1:12" ht="15.5" x14ac:dyDescent="0.35">
      <c r="A224" s="23" t="s">
        <v>47</v>
      </c>
      <c r="B224" s="23" t="s">
        <v>121</v>
      </c>
      <c r="C224" s="23" t="s">
        <v>168</v>
      </c>
      <c r="D224" s="23" t="s">
        <v>826</v>
      </c>
      <c r="E224" s="14" t="s">
        <v>189</v>
      </c>
      <c r="F224" s="35"/>
      <c r="G224" s="36"/>
      <c r="H224" s="37">
        <f t="shared" si="6"/>
        <v>14</v>
      </c>
      <c r="I224" s="25">
        <v>3.3252314814814811E-2</v>
      </c>
      <c r="J224" s="35">
        <v>3.125E-2</v>
      </c>
      <c r="K224" s="35">
        <f t="shared" si="8"/>
        <v>2.0023148148148109E-3</v>
      </c>
      <c r="L224" s="35"/>
    </row>
    <row r="225" spans="1:12" ht="15.5" x14ac:dyDescent="0.35">
      <c r="A225" s="23" t="s">
        <v>48</v>
      </c>
      <c r="B225" s="23" t="s">
        <v>286</v>
      </c>
      <c r="C225" s="23" t="s">
        <v>418</v>
      </c>
      <c r="D225" s="23" t="s">
        <v>11</v>
      </c>
      <c r="E225" s="14" t="s">
        <v>189</v>
      </c>
      <c r="F225" s="35"/>
      <c r="G225" s="36"/>
      <c r="H225" s="37">
        <f t="shared" si="6"/>
        <v>13</v>
      </c>
      <c r="I225" s="25">
        <v>3.3268518518518517E-2</v>
      </c>
      <c r="J225" s="35">
        <v>3.125E-2</v>
      </c>
      <c r="K225" s="35">
        <f t="shared" si="8"/>
        <v>2.0185185185185167E-3</v>
      </c>
      <c r="L225" s="35"/>
    </row>
    <row r="226" spans="1:12" ht="15.5" x14ac:dyDescent="0.35">
      <c r="A226" s="23" t="s">
        <v>49</v>
      </c>
      <c r="B226" s="23" t="s">
        <v>81</v>
      </c>
      <c r="C226" s="23" t="s">
        <v>103</v>
      </c>
      <c r="D226" s="23" t="s">
        <v>32</v>
      </c>
      <c r="E226" s="14" t="s">
        <v>189</v>
      </c>
      <c r="F226" s="35"/>
      <c r="G226" s="36"/>
      <c r="H226" s="37">
        <f t="shared" si="6"/>
        <v>12</v>
      </c>
      <c r="I226" s="25">
        <v>3.3313657407407403E-2</v>
      </c>
      <c r="J226" s="35">
        <v>3.125E-2</v>
      </c>
      <c r="K226" s="35">
        <f t="shared" si="8"/>
        <v>2.0636574074074029E-3</v>
      </c>
      <c r="L226" s="35"/>
    </row>
    <row r="227" spans="1:12" ht="15.5" x14ac:dyDescent="0.35">
      <c r="A227" s="23" t="s">
        <v>50</v>
      </c>
      <c r="B227" s="23" t="s">
        <v>208</v>
      </c>
      <c r="C227" s="23" t="s">
        <v>827</v>
      </c>
      <c r="D227" s="23" t="s">
        <v>14</v>
      </c>
      <c r="E227" s="14" t="s">
        <v>189</v>
      </c>
      <c r="F227" s="35"/>
      <c r="G227" s="36"/>
      <c r="H227" s="37">
        <f t="shared" si="6"/>
        <v>11</v>
      </c>
      <c r="I227" s="25">
        <v>3.3321759259259259E-2</v>
      </c>
      <c r="J227" s="35">
        <v>3.125E-2</v>
      </c>
      <c r="K227" s="35">
        <f t="shared" si="8"/>
        <v>2.0717592592592593E-3</v>
      </c>
      <c r="L227" s="35"/>
    </row>
    <row r="228" spans="1:12" ht="15.5" x14ac:dyDescent="0.35">
      <c r="A228" s="23" t="s">
        <v>51</v>
      </c>
      <c r="B228" s="23" t="s">
        <v>828</v>
      </c>
      <c r="C228" s="23" t="s">
        <v>829</v>
      </c>
      <c r="D228" s="23" t="s">
        <v>18</v>
      </c>
      <c r="E228" s="14" t="s">
        <v>189</v>
      </c>
      <c r="F228" s="35"/>
      <c r="G228" s="36"/>
      <c r="H228" s="37">
        <f t="shared" si="6"/>
        <v>10</v>
      </c>
      <c r="I228" s="25">
        <v>3.33275462962963E-2</v>
      </c>
      <c r="J228" s="35">
        <v>3.125E-2</v>
      </c>
      <c r="K228" s="35">
        <f t="shared" si="8"/>
        <v>2.0775462962962996E-3</v>
      </c>
      <c r="L228" s="35"/>
    </row>
    <row r="229" spans="1:12" ht="15.5" x14ac:dyDescent="0.35">
      <c r="A229" s="23" t="s">
        <v>52</v>
      </c>
      <c r="B229" s="23" t="s">
        <v>811</v>
      </c>
      <c r="C229" s="23" t="s">
        <v>427</v>
      </c>
      <c r="D229" s="23" t="s">
        <v>34</v>
      </c>
      <c r="E229" s="14" t="s">
        <v>189</v>
      </c>
      <c r="F229" s="35"/>
      <c r="G229" s="36"/>
      <c r="H229" s="37">
        <f t="shared" si="6"/>
        <v>9</v>
      </c>
      <c r="I229" s="25">
        <v>3.3331018518518517E-2</v>
      </c>
      <c r="J229" s="35">
        <v>3.125E-2</v>
      </c>
      <c r="K229" s="35">
        <f t="shared" si="8"/>
        <v>2.0810185185185168E-3</v>
      </c>
      <c r="L229" s="35"/>
    </row>
    <row r="230" spans="1:12" ht="15.5" x14ac:dyDescent="0.35">
      <c r="A230" s="23" t="s">
        <v>53</v>
      </c>
      <c r="B230" s="13" t="s">
        <v>422</v>
      </c>
      <c r="C230" s="13" t="s">
        <v>321</v>
      </c>
      <c r="D230" s="6" t="s">
        <v>12</v>
      </c>
      <c r="E230" s="14" t="s">
        <v>189</v>
      </c>
      <c r="F230" s="35"/>
      <c r="G230" s="15"/>
      <c r="H230" s="37">
        <f t="shared" si="6"/>
        <v>8</v>
      </c>
      <c r="I230" s="25">
        <v>3.3350694444444447E-2</v>
      </c>
      <c r="J230" s="35">
        <v>3.125E-2</v>
      </c>
      <c r="K230" s="35">
        <f t="shared" si="8"/>
        <v>2.1006944444444467E-3</v>
      </c>
      <c r="L230" s="35"/>
    </row>
    <row r="231" spans="1:12" ht="15.5" x14ac:dyDescent="0.35">
      <c r="A231" s="23" t="s">
        <v>54</v>
      </c>
      <c r="B231" s="29" t="s">
        <v>99</v>
      </c>
      <c r="C231" s="29" t="s">
        <v>145</v>
      </c>
      <c r="D231" s="23" t="s">
        <v>19</v>
      </c>
      <c r="E231" s="14" t="s">
        <v>189</v>
      </c>
      <c r="F231" s="35"/>
      <c r="G231" s="36"/>
      <c r="H231" s="37">
        <f t="shared" si="6"/>
        <v>7</v>
      </c>
      <c r="I231" s="25">
        <v>3.335648148148148E-2</v>
      </c>
      <c r="J231" s="35">
        <v>3.125E-2</v>
      </c>
      <c r="K231" s="35">
        <f t="shared" si="8"/>
        <v>2.10648148148148E-3</v>
      </c>
      <c r="L231" s="35"/>
    </row>
    <row r="232" spans="1:12" ht="15.5" x14ac:dyDescent="0.35">
      <c r="A232" s="23" t="s">
        <v>55</v>
      </c>
      <c r="B232" s="23" t="s">
        <v>830</v>
      </c>
      <c r="C232" s="23" t="s">
        <v>433</v>
      </c>
      <c r="D232" s="23" t="s">
        <v>5</v>
      </c>
      <c r="E232" s="14" t="s">
        <v>189</v>
      </c>
      <c r="F232" s="35"/>
      <c r="G232" s="36"/>
      <c r="H232" s="37">
        <f t="shared" si="6"/>
        <v>6</v>
      </c>
      <c r="I232" s="25">
        <v>3.3364583333333336E-2</v>
      </c>
      <c r="J232" s="35">
        <v>3.125E-2</v>
      </c>
      <c r="K232" s="35">
        <f t="shared" si="8"/>
        <v>2.1145833333333364E-3</v>
      </c>
      <c r="L232" s="35"/>
    </row>
    <row r="233" spans="1:12" ht="15.5" x14ac:dyDescent="0.35">
      <c r="A233" s="23" t="s">
        <v>56</v>
      </c>
      <c r="B233" s="23" t="s">
        <v>831</v>
      </c>
      <c r="C233" s="23" t="s">
        <v>832</v>
      </c>
      <c r="D233" s="23" t="s">
        <v>34</v>
      </c>
      <c r="E233" s="14" t="s">
        <v>189</v>
      </c>
      <c r="F233" s="35"/>
      <c r="G233" s="36"/>
      <c r="H233" s="37">
        <f t="shared" si="6"/>
        <v>5</v>
      </c>
      <c r="I233" s="25">
        <v>3.3415509259259256E-2</v>
      </c>
      <c r="J233" s="35">
        <v>3.125E-2</v>
      </c>
      <c r="K233" s="35">
        <f t="shared" si="8"/>
        <v>2.1655092592592559E-3</v>
      </c>
      <c r="L233" s="35"/>
    </row>
    <row r="234" spans="1:12" ht="15.5" x14ac:dyDescent="0.35">
      <c r="A234" s="23" t="s">
        <v>57</v>
      </c>
      <c r="B234" s="23" t="s">
        <v>442</v>
      </c>
      <c r="C234" s="23" t="s">
        <v>140</v>
      </c>
      <c r="D234" s="23" t="s">
        <v>15</v>
      </c>
      <c r="E234" s="14" t="s">
        <v>189</v>
      </c>
      <c r="F234" s="35"/>
      <c r="G234" s="36"/>
      <c r="H234" s="37">
        <f t="shared" si="6"/>
        <v>4</v>
      </c>
      <c r="I234" s="25">
        <v>3.3459490740740741E-2</v>
      </c>
      <c r="J234" s="35">
        <v>3.125E-2</v>
      </c>
      <c r="K234" s="35">
        <f t="shared" si="8"/>
        <v>2.209490740740741E-3</v>
      </c>
      <c r="L234" s="35"/>
    </row>
    <row r="235" spans="1:12" ht="15.5" x14ac:dyDescent="0.35">
      <c r="A235" s="23" t="s">
        <v>58</v>
      </c>
      <c r="B235" s="23" t="s">
        <v>833</v>
      </c>
      <c r="C235" s="23" t="s">
        <v>806</v>
      </c>
      <c r="D235" s="23" t="s">
        <v>14</v>
      </c>
      <c r="E235" s="14" t="s">
        <v>189</v>
      </c>
      <c r="F235" s="35"/>
      <c r="G235" s="36"/>
      <c r="H235" s="37">
        <f t="shared" si="6"/>
        <v>3</v>
      </c>
      <c r="I235" s="25">
        <v>3.3508101851851851E-2</v>
      </c>
      <c r="J235" s="35">
        <v>3.125E-2</v>
      </c>
      <c r="K235" s="35">
        <f t="shared" si="8"/>
        <v>2.2581018518518514E-3</v>
      </c>
      <c r="L235" s="35"/>
    </row>
    <row r="236" spans="1:12" ht="15.5" x14ac:dyDescent="0.35">
      <c r="A236" s="23" t="s">
        <v>59</v>
      </c>
      <c r="B236" s="23" t="s">
        <v>834</v>
      </c>
      <c r="C236" s="23" t="s">
        <v>835</v>
      </c>
      <c r="D236" s="23" t="s">
        <v>11</v>
      </c>
      <c r="E236" s="14" t="s">
        <v>189</v>
      </c>
      <c r="F236" s="35"/>
      <c r="G236" s="36"/>
      <c r="H236" s="37">
        <f t="shared" si="6"/>
        <v>2</v>
      </c>
      <c r="I236" s="25">
        <v>3.3526620370370373E-2</v>
      </c>
      <c r="J236" s="35">
        <v>3.125E-2</v>
      </c>
      <c r="K236" s="35">
        <f t="shared" si="8"/>
        <v>2.2766203703703733E-3</v>
      </c>
      <c r="L236" s="35"/>
    </row>
    <row r="237" spans="1:12" ht="15.5" x14ac:dyDescent="0.35">
      <c r="A237" s="23" t="s">
        <v>60</v>
      </c>
      <c r="B237" s="23" t="s">
        <v>836</v>
      </c>
      <c r="C237" s="23" t="s">
        <v>837</v>
      </c>
      <c r="D237" s="23" t="s">
        <v>11</v>
      </c>
      <c r="E237" s="14" t="s">
        <v>189</v>
      </c>
      <c r="F237" s="35"/>
      <c r="G237" s="36"/>
      <c r="H237" s="37">
        <f t="shared" si="6"/>
        <v>1</v>
      </c>
      <c r="I237" s="25">
        <v>3.3540509259259256E-2</v>
      </c>
      <c r="J237" s="35">
        <v>3.125E-2</v>
      </c>
      <c r="K237" s="35">
        <f t="shared" si="8"/>
        <v>2.290509259259256E-3</v>
      </c>
      <c r="L237" s="35"/>
    </row>
    <row r="238" spans="1:12" ht="15.5" x14ac:dyDescent="0.35">
      <c r="A238" s="23" t="s">
        <v>61</v>
      </c>
      <c r="B238" s="23" t="s">
        <v>362</v>
      </c>
      <c r="C238" s="23" t="s">
        <v>324</v>
      </c>
      <c r="D238" s="23" t="s">
        <v>0</v>
      </c>
      <c r="E238" s="14" t="s">
        <v>189</v>
      </c>
      <c r="F238" s="35"/>
      <c r="G238" s="36"/>
      <c r="H238" s="37">
        <f t="shared" si="6"/>
        <v>0</v>
      </c>
      <c r="I238" s="25">
        <v>3.354976851851852E-2</v>
      </c>
      <c r="J238" s="35">
        <v>3.125E-2</v>
      </c>
      <c r="K238" s="35">
        <f t="shared" si="8"/>
        <v>2.2997685185185204E-3</v>
      </c>
      <c r="L238" s="35"/>
    </row>
    <row r="239" spans="1:12" ht="15.5" x14ac:dyDescent="0.35">
      <c r="A239" s="23" t="s">
        <v>62</v>
      </c>
      <c r="B239" s="23" t="s">
        <v>288</v>
      </c>
      <c r="C239" s="23" t="s">
        <v>211</v>
      </c>
      <c r="D239" s="23" t="s">
        <v>32</v>
      </c>
      <c r="E239" s="14" t="s">
        <v>189</v>
      </c>
      <c r="F239" s="35"/>
      <c r="G239" s="36"/>
      <c r="H239" s="37">
        <f t="shared" si="6"/>
        <v>0</v>
      </c>
      <c r="I239" s="25">
        <v>3.3578703703703701E-2</v>
      </c>
      <c r="J239" s="35">
        <v>3.125E-2</v>
      </c>
      <c r="K239" s="35">
        <f t="shared" si="8"/>
        <v>2.3287037037037009E-3</v>
      </c>
      <c r="L239" s="35"/>
    </row>
    <row r="240" spans="1:12" ht="15.5" x14ac:dyDescent="0.35">
      <c r="A240" s="23" t="s">
        <v>63</v>
      </c>
      <c r="B240" s="23" t="s">
        <v>420</v>
      </c>
      <c r="C240" s="23" t="s">
        <v>421</v>
      </c>
      <c r="D240" s="23" t="s">
        <v>23</v>
      </c>
      <c r="E240" s="14" t="s">
        <v>189</v>
      </c>
      <c r="F240" s="35"/>
      <c r="G240" s="36"/>
      <c r="H240" s="37">
        <f t="shared" si="6"/>
        <v>0</v>
      </c>
      <c r="I240" s="25">
        <v>3.3612268518518514E-2</v>
      </c>
      <c r="J240" s="35">
        <v>3.125E-2</v>
      </c>
      <c r="K240" s="35">
        <f t="shared" si="8"/>
        <v>2.3622685185185135E-3</v>
      </c>
      <c r="L240" s="35"/>
    </row>
    <row r="241" spans="1:12" ht="15.5" x14ac:dyDescent="0.35">
      <c r="A241" s="23" t="s">
        <v>64</v>
      </c>
      <c r="B241" s="23" t="s">
        <v>440</v>
      </c>
      <c r="C241" s="23" t="s">
        <v>168</v>
      </c>
      <c r="D241" s="23" t="s">
        <v>4</v>
      </c>
      <c r="E241" s="14" t="s">
        <v>189</v>
      </c>
      <c r="F241" s="35"/>
      <c r="G241" s="36"/>
      <c r="H241" s="37">
        <f t="shared" si="6"/>
        <v>0</v>
      </c>
      <c r="I241" s="25">
        <v>3.3635416666666668E-2</v>
      </c>
      <c r="J241" s="35">
        <v>3.125E-2</v>
      </c>
      <c r="K241" s="35">
        <f t="shared" si="8"/>
        <v>2.3854166666666676E-3</v>
      </c>
      <c r="L241" s="35"/>
    </row>
    <row r="242" spans="1:12" ht="15.5" x14ac:dyDescent="0.35">
      <c r="A242" s="23" t="s">
        <v>65</v>
      </c>
      <c r="B242" s="23" t="s">
        <v>209</v>
      </c>
      <c r="C242" s="23" t="s">
        <v>193</v>
      </c>
      <c r="D242" s="23" t="s">
        <v>0</v>
      </c>
      <c r="E242" s="14" t="s">
        <v>189</v>
      </c>
      <c r="F242" s="35"/>
      <c r="G242" s="36"/>
      <c r="H242" s="37">
        <f t="shared" si="6"/>
        <v>0</v>
      </c>
      <c r="I242" s="25">
        <v>3.3652777777777775E-2</v>
      </c>
      <c r="J242" s="35">
        <v>3.125E-2</v>
      </c>
      <c r="K242" s="35">
        <f t="shared" si="8"/>
        <v>2.4027777777777745E-3</v>
      </c>
      <c r="L242" s="35"/>
    </row>
    <row r="243" spans="1:12" ht="15.5" x14ac:dyDescent="0.35">
      <c r="A243" s="23" t="s">
        <v>66</v>
      </c>
      <c r="B243" s="23" t="s">
        <v>169</v>
      </c>
      <c r="C243" s="23" t="s">
        <v>838</v>
      </c>
      <c r="D243" s="23" t="s">
        <v>3</v>
      </c>
      <c r="E243" s="14" t="s">
        <v>189</v>
      </c>
      <c r="F243" s="35"/>
      <c r="G243" s="36"/>
      <c r="H243" s="37">
        <f t="shared" si="6"/>
        <v>0</v>
      </c>
      <c r="I243" s="25">
        <v>3.3659722222222223E-2</v>
      </c>
      <c r="J243" s="35">
        <v>3.125E-2</v>
      </c>
      <c r="K243" s="35">
        <f t="shared" si="8"/>
        <v>2.4097222222222228E-3</v>
      </c>
      <c r="L243" s="35"/>
    </row>
    <row r="244" spans="1:12" ht="15.5" x14ac:dyDescent="0.35">
      <c r="A244" s="23" t="s">
        <v>135</v>
      </c>
      <c r="B244" s="23" t="s">
        <v>428</v>
      </c>
      <c r="C244" s="23" t="s">
        <v>113</v>
      </c>
      <c r="D244" s="23" t="s">
        <v>4</v>
      </c>
      <c r="E244" s="14" t="s">
        <v>189</v>
      </c>
      <c r="F244" s="35"/>
      <c r="G244" s="36"/>
      <c r="H244" s="37">
        <f t="shared" si="6"/>
        <v>0</v>
      </c>
      <c r="I244" s="25">
        <v>3.374537037037037E-2</v>
      </c>
      <c r="J244" s="35">
        <v>3.125E-2</v>
      </c>
      <c r="K244" s="35">
        <f t="shared" si="8"/>
        <v>2.49537037037037E-3</v>
      </c>
      <c r="L244" s="35"/>
    </row>
    <row r="245" spans="1:12" ht="15.5" x14ac:dyDescent="0.35">
      <c r="A245" s="23" t="s">
        <v>136</v>
      </c>
      <c r="B245" s="23" t="s">
        <v>839</v>
      </c>
      <c r="C245" s="23" t="s">
        <v>111</v>
      </c>
      <c r="D245" s="23" t="s">
        <v>17</v>
      </c>
      <c r="E245" s="14" t="s">
        <v>189</v>
      </c>
      <c r="F245" s="35"/>
      <c r="G245" s="36"/>
      <c r="H245" s="37">
        <f t="shared" si="6"/>
        <v>0</v>
      </c>
      <c r="I245" s="25">
        <v>3.3755787037037036E-2</v>
      </c>
      <c r="J245" s="35">
        <v>3.125E-2</v>
      </c>
      <c r="K245" s="35">
        <f t="shared" si="8"/>
        <v>2.5057870370370355E-3</v>
      </c>
      <c r="L245" s="35"/>
    </row>
    <row r="246" spans="1:12" ht="15.5" x14ac:dyDescent="0.35">
      <c r="A246" s="23" t="s">
        <v>137</v>
      </c>
      <c r="B246" s="23" t="s">
        <v>840</v>
      </c>
      <c r="C246" s="23" t="s">
        <v>516</v>
      </c>
      <c r="D246" s="23" t="s">
        <v>5</v>
      </c>
      <c r="E246" s="14" t="s">
        <v>189</v>
      </c>
      <c r="F246" s="35"/>
      <c r="G246" s="36"/>
      <c r="H246" s="37">
        <f t="shared" si="6"/>
        <v>0</v>
      </c>
      <c r="I246" s="25">
        <v>3.3788194444444447E-2</v>
      </c>
      <c r="J246" s="35">
        <v>3.125E-2</v>
      </c>
      <c r="K246" s="35">
        <f t="shared" si="8"/>
        <v>2.5381944444444471E-3</v>
      </c>
      <c r="L246" s="35"/>
    </row>
    <row r="247" spans="1:12" ht="15.5" x14ac:dyDescent="0.35">
      <c r="A247" s="23" t="s">
        <v>138</v>
      </c>
      <c r="B247" s="23" t="s">
        <v>841</v>
      </c>
      <c r="C247" s="23" t="s">
        <v>670</v>
      </c>
      <c r="D247" s="23" t="s">
        <v>17</v>
      </c>
      <c r="E247" s="14" t="s">
        <v>189</v>
      </c>
      <c r="F247" s="35"/>
      <c r="G247" s="36"/>
      <c r="H247" s="37">
        <f t="shared" si="6"/>
        <v>0</v>
      </c>
      <c r="I247" s="25">
        <v>3.3824074074074069E-2</v>
      </c>
      <c r="J247" s="35">
        <v>3.125E-2</v>
      </c>
      <c r="K247" s="35">
        <f t="shared" si="8"/>
        <v>2.5740740740740689E-3</v>
      </c>
      <c r="L247" s="35"/>
    </row>
    <row r="248" spans="1:12" ht="15.5" x14ac:dyDescent="0.35">
      <c r="A248" s="23" t="s">
        <v>152</v>
      </c>
      <c r="B248" s="23" t="s">
        <v>842</v>
      </c>
      <c r="C248" s="23" t="s">
        <v>843</v>
      </c>
      <c r="D248" s="23" t="s">
        <v>23</v>
      </c>
      <c r="E248" s="14" t="s">
        <v>189</v>
      </c>
      <c r="F248" s="35"/>
      <c r="G248" s="36"/>
      <c r="H248" s="37">
        <f t="shared" si="6"/>
        <v>0</v>
      </c>
      <c r="I248" s="25">
        <v>3.3900462962962966E-2</v>
      </c>
      <c r="J248" s="35">
        <v>3.125E-2</v>
      </c>
      <c r="K248" s="35">
        <f t="shared" si="8"/>
        <v>2.6504629629629656E-3</v>
      </c>
      <c r="L248" s="35"/>
    </row>
    <row r="249" spans="1:12" ht="15.5" x14ac:dyDescent="0.35">
      <c r="A249" s="23" t="s">
        <v>175</v>
      </c>
      <c r="B249" s="23" t="s">
        <v>93</v>
      </c>
      <c r="C249" s="23" t="s">
        <v>445</v>
      </c>
      <c r="D249" s="23" t="s">
        <v>1</v>
      </c>
      <c r="E249" s="14" t="s">
        <v>189</v>
      </c>
      <c r="F249" s="35"/>
      <c r="G249" s="36"/>
      <c r="H249" s="37">
        <f t="shared" si="6"/>
        <v>0</v>
      </c>
      <c r="I249" s="25">
        <v>3.405208333333333E-2</v>
      </c>
      <c r="J249" s="35">
        <v>3.125E-2</v>
      </c>
      <c r="K249" s="35">
        <f t="shared" si="8"/>
        <v>2.80208333333333E-3</v>
      </c>
      <c r="L249" s="35"/>
    </row>
    <row r="250" spans="1:12" ht="15.5" x14ac:dyDescent="0.35">
      <c r="A250" s="23" t="s">
        <v>176</v>
      </c>
      <c r="B250" s="23" t="s">
        <v>284</v>
      </c>
      <c r="C250" s="23" t="s">
        <v>448</v>
      </c>
      <c r="D250" s="23" t="s">
        <v>6</v>
      </c>
      <c r="E250" s="14" t="s">
        <v>189</v>
      </c>
      <c r="F250" s="35"/>
      <c r="G250" s="36"/>
      <c r="H250" s="37">
        <f t="shared" si="6"/>
        <v>0</v>
      </c>
      <c r="I250" s="25">
        <v>3.4325231481481484E-2</v>
      </c>
      <c r="J250" s="35">
        <v>3.125E-2</v>
      </c>
      <c r="K250" s="35">
        <f t="shared" si="8"/>
        <v>3.0752314814814843E-3</v>
      </c>
      <c r="L250" s="35"/>
    </row>
    <row r="251" spans="1:12" ht="15.5" x14ac:dyDescent="0.35">
      <c r="A251" s="23" t="s">
        <v>417</v>
      </c>
      <c r="B251" s="23" t="s">
        <v>208</v>
      </c>
      <c r="C251" s="23" t="s">
        <v>844</v>
      </c>
      <c r="D251" s="23" t="s">
        <v>6</v>
      </c>
      <c r="E251" s="14" t="s">
        <v>189</v>
      </c>
      <c r="F251" s="35"/>
      <c r="G251" s="36"/>
      <c r="H251" s="37">
        <f t="shared" si="6"/>
        <v>0</v>
      </c>
      <c r="I251" s="25">
        <v>3.433564814814815E-2</v>
      </c>
      <c r="J251" s="35">
        <v>3.125E-2</v>
      </c>
      <c r="K251" s="35">
        <f t="shared" si="8"/>
        <v>3.0856481481481499E-3</v>
      </c>
      <c r="L251" s="35"/>
    </row>
    <row r="252" spans="1:12" ht="15.5" x14ac:dyDescent="0.35">
      <c r="A252" s="67" t="s">
        <v>599</v>
      </c>
      <c r="B252" s="67"/>
      <c r="C252" s="67"/>
      <c r="D252" s="34" t="s">
        <v>594</v>
      </c>
      <c r="E252" s="14"/>
      <c r="F252" s="35"/>
      <c r="G252" s="36"/>
      <c r="H252" s="37"/>
      <c r="I252" s="35"/>
      <c r="J252" s="35"/>
      <c r="K252" s="35"/>
      <c r="L252" s="35"/>
    </row>
    <row r="253" spans="1:12" ht="15.5" x14ac:dyDescent="0.35">
      <c r="A253" s="23" t="s">
        <v>46</v>
      </c>
      <c r="B253" s="23" t="s">
        <v>845</v>
      </c>
      <c r="C253" s="23" t="s">
        <v>846</v>
      </c>
      <c r="D253" s="23" t="s">
        <v>24</v>
      </c>
      <c r="E253" s="14" t="s">
        <v>198</v>
      </c>
      <c r="F253" s="35"/>
      <c r="G253" s="36"/>
      <c r="H253" s="37">
        <f t="shared" si="6"/>
        <v>15</v>
      </c>
      <c r="I253" s="25">
        <v>3.6501157407407406E-2</v>
      </c>
      <c r="J253" s="35">
        <v>3.4722222222222224E-2</v>
      </c>
      <c r="K253" s="35">
        <f t="shared" si="8"/>
        <v>1.778935185185182E-3</v>
      </c>
      <c r="L253" s="35"/>
    </row>
    <row r="254" spans="1:12" ht="15.5" x14ac:dyDescent="0.35">
      <c r="A254" s="23" t="s">
        <v>47</v>
      </c>
      <c r="B254" s="23" t="s">
        <v>847</v>
      </c>
      <c r="C254" s="23" t="s">
        <v>787</v>
      </c>
      <c r="D254" s="23" t="s">
        <v>9</v>
      </c>
      <c r="E254" s="14" t="s">
        <v>198</v>
      </c>
      <c r="F254" s="35"/>
      <c r="G254" s="36"/>
      <c r="H254" s="37">
        <f t="shared" si="6"/>
        <v>14</v>
      </c>
      <c r="I254" s="25">
        <v>3.6600694444444443E-2</v>
      </c>
      <c r="J254" s="35">
        <v>3.4722222222222224E-2</v>
      </c>
      <c r="K254" s="35">
        <f t="shared" si="8"/>
        <v>1.8784722222222189E-3</v>
      </c>
      <c r="L254" s="35"/>
    </row>
    <row r="255" spans="1:12" ht="15.5" x14ac:dyDescent="0.35">
      <c r="A255" s="23" t="s">
        <v>48</v>
      </c>
      <c r="B255" s="23" t="s">
        <v>68</v>
      </c>
      <c r="C255" s="23" t="s">
        <v>69</v>
      </c>
      <c r="D255" s="23" t="s">
        <v>23</v>
      </c>
      <c r="E255" s="14" t="s">
        <v>198</v>
      </c>
      <c r="F255" s="35"/>
      <c r="G255" s="36"/>
      <c r="H255" s="37">
        <f t="shared" si="6"/>
        <v>13</v>
      </c>
      <c r="I255" s="25">
        <v>3.6634259259259255E-2</v>
      </c>
      <c r="J255" s="35">
        <v>3.4722222222222224E-2</v>
      </c>
      <c r="K255" s="35">
        <f t="shared" si="8"/>
        <v>1.9120370370370315E-3</v>
      </c>
      <c r="L255" s="35"/>
    </row>
    <row r="256" spans="1:12" ht="15.5" x14ac:dyDescent="0.35">
      <c r="A256" s="23" t="s">
        <v>49</v>
      </c>
      <c r="B256" s="23" t="s">
        <v>288</v>
      </c>
      <c r="C256" s="23" t="s">
        <v>178</v>
      </c>
      <c r="D256" s="23" t="s">
        <v>24</v>
      </c>
      <c r="E256" s="14" t="s">
        <v>198</v>
      </c>
      <c r="F256" s="35"/>
      <c r="G256" s="36"/>
      <c r="H256" s="37">
        <f t="shared" si="6"/>
        <v>12</v>
      </c>
      <c r="I256" s="25">
        <v>3.668634259259259E-2</v>
      </c>
      <c r="J256" s="35">
        <v>3.4722222222222224E-2</v>
      </c>
      <c r="K256" s="35">
        <f t="shared" si="8"/>
        <v>1.9641203703703661E-3</v>
      </c>
      <c r="L256" s="35"/>
    </row>
    <row r="257" spans="1:12" ht="15.5" x14ac:dyDescent="0.35">
      <c r="A257" s="23" t="s">
        <v>50</v>
      </c>
      <c r="B257" s="23" t="s">
        <v>848</v>
      </c>
      <c r="C257" s="23" t="s">
        <v>849</v>
      </c>
      <c r="D257" s="23" t="s">
        <v>32</v>
      </c>
      <c r="E257" s="14" t="s">
        <v>198</v>
      </c>
      <c r="F257" s="35"/>
      <c r="G257" s="36"/>
      <c r="H257" s="37">
        <f t="shared" si="6"/>
        <v>11</v>
      </c>
      <c r="I257" s="25">
        <v>3.6785879629629627E-2</v>
      </c>
      <c r="J257" s="35">
        <v>3.4722222222222224E-2</v>
      </c>
      <c r="K257" s="35">
        <f t="shared" si="8"/>
        <v>2.0636574074074029E-3</v>
      </c>
      <c r="L257" s="35"/>
    </row>
    <row r="258" spans="1:12" ht="15.5" x14ac:dyDescent="0.35">
      <c r="A258" s="23" t="s">
        <v>51</v>
      </c>
      <c r="B258" s="23" t="s">
        <v>850</v>
      </c>
      <c r="C258" s="23" t="s">
        <v>851</v>
      </c>
      <c r="D258" s="23" t="s">
        <v>32</v>
      </c>
      <c r="E258" s="14" t="s">
        <v>198</v>
      </c>
      <c r="F258" s="35"/>
      <c r="G258" s="36"/>
      <c r="H258" s="37">
        <f t="shared" si="6"/>
        <v>10</v>
      </c>
      <c r="I258" s="25">
        <v>3.6796296296296292E-2</v>
      </c>
      <c r="J258" s="35">
        <v>3.4722222222222224E-2</v>
      </c>
      <c r="K258" s="35">
        <f t="shared" si="8"/>
        <v>2.0740740740740685E-3</v>
      </c>
      <c r="L258" s="35"/>
    </row>
    <row r="259" spans="1:12" ht="15.5" x14ac:dyDescent="0.35">
      <c r="A259" s="23" t="s">
        <v>52</v>
      </c>
      <c r="B259" s="23" t="s">
        <v>466</v>
      </c>
      <c r="C259" s="23" t="s">
        <v>75</v>
      </c>
      <c r="D259" s="23" t="s">
        <v>31</v>
      </c>
      <c r="E259" s="14" t="s">
        <v>198</v>
      </c>
      <c r="F259" s="35"/>
      <c r="G259" s="36"/>
      <c r="H259" s="37">
        <f t="shared" si="6"/>
        <v>9</v>
      </c>
      <c r="I259" s="25">
        <v>3.6804398148148149E-2</v>
      </c>
      <c r="J259" s="35">
        <v>3.4722222222222224E-2</v>
      </c>
      <c r="K259" s="35">
        <f t="shared" si="8"/>
        <v>2.0821759259259248E-3</v>
      </c>
      <c r="L259" s="35"/>
    </row>
    <row r="260" spans="1:12" ht="15.5" x14ac:dyDescent="0.35">
      <c r="A260" s="23" t="s">
        <v>53</v>
      </c>
      <c r="B260" s="23" t="s">
        <v>379</v>
      </c>
      <c r="C260" s="23" t="s">
        <v>852</v>
      </c>
      <c r="D260" s="23" t="s">
        <v>29</v>
      </c>
      <c r="E260" s="14" t="s">
        <v>198</v>
      </c>
      <c r="F260" s="35"/>
      <c r="G260" s="36"/>
      <c r="H260" s="37">
        <f t="shared" ref="H260:H271" si="9">IF(A260="1.",15,IF(A260="2.",14,IF(A260="3.",13,IF(A260="4.",12,IF(A260="5.",11,IF(A260="6.",10,IF(A260="7.",9,IF(A260="8.",8,0))))))))+IF(A260="9.",7,IF(A260="10.",6,IF(A260="11.",5,IF(A260="12.",4,IF(A260="13.",3,IF(A260="14.",2,IF(A260="15.",1,0)))))))</f>
        <v>8</v>
      </c>
      <c r="I260" s="25">
        <v>3.6822916666666664E-2</v>
      </c>
      <c r="J260" s="35">
        <v>3.4722222222222224E-2</v>
      </c>
      <c r="K260" s="35">
        <f t="shared" si="8"/>
        <v>2.1006944444444398E-3</v>
      </c>
      <c r="L260" s="35"/>
    </row>
    <row r="261" spans="1:12" ht="15.5" x14ac:dyDescent="0.35">
      <c r="A261" s="23" t="s">
        <v>54</v>
      </c>
      <c r="B261" s="23" t="s">
        <v>405</v>
      </c>
      <c r="C261" s="23" t="s">
        <v>853</v>
      </c>
      <c r="D261" s="23" t="s">
        <v>584</v>
      </c>
      <c r="E261" s="14" t="s">
        <v>198</v>
      </c>
      <c r="F261" s="35"/>
      <c r="G261" s="36"/>
      <c r="H261" s="37">
        <f t="shared" si="9"/>
        <v>7</v>
      </c>
      <c r="I261" s="25">
        <v>3.6835648148148152E-2</v>
      </c>
      <c r="J261" s="35">
        <v>3.4722222222222224E-2</v>
      </c>
      <c r="K261" s="35">
        <f t="shared" si="8"/>
        <v>2.1134259259259283E-3</v>
      </c>
      <c r="L261" s="35"/>
    </row>
    <row r="262" spans="1:12" ht="15.5" x14ac:dyDescent="0.35">
      <c r="A262" s="23" t="s">
        <v>55</v>
      </c>
      <c r="B262" s="23" t="s">
        <v>854</v>
      </c>
      <c r="C262" s="23" t="s">
        <v>116</v>
      </c>
      <c r="D262" s="23" t="s">
        <v>24</v>
      </c>
      <c r="E262" s="14" t="s">
        <v>198</v>
      </c>
      <c r="F262" s="35"/>
      <c r="G262" s="36"/>
      <c r="H262" s="37">
        <f t="shared" si="9"/>
        <v>6</v>
      </c>
      <c r="I262" s="25">
        <v>3.6843750000000001E-2</v>
      </c>
      <c r="J262" s="35">
        <v>3.4722222222222224E-2</v>
      </c>
      <c r="K262" s="35">
        <f t="shared" si="8"/>
        <v>2.1215277777777777E-3</v>
      </c>
      <c r="L262" s="35"/>
    </row>
    <row r="263" spans="1:12" ht="15.5" x14ac:dyDescent="0.35">
      <c r="A263" s="23" t="s">
        <v>56</v>
      </c>
      <c r="B263" s="23" t="s">
        <v>461</v>
      </c>
      <c r="C263" s="23" t="s">
        <v>184</v>
      </c>
      <c r="D263" s="23" t="s">
        <v>248</v>
      </c>
      <c r="E263" s="14" t="s">
        <v>198</v>
      </c>
      <c r="F263" s="35"/>
      <c r="G263" s="36"/>
      <c r="H263" s="37">
        <f t="shared" si="9"/>
        <v>5</v>
      </c>
      <c r="I263" s="25">
        <v>3.6848379629629634E-2</v>
      </c>
      <c r="J263" s="35">
        <v>3.4722222222222224E-2</v>
      </c>
      <c r="K263" s="35">
        <f t="shared" si="8"/>
        <v>2.1261574074074099E-3</v>
      </c>
      <c r="L263" s="35"/>
    </row>
    <row r="264" spans="1:12" ht="15.5" x14ac:dyDescent="0.35">
      <c r="A264" s="23" t="s">
        <v>57</v>
      </c>
      <c r="B264" s="23" t="s">
        <v>856</v>
      </c>
      <c r="C264" s="23" t="s">
        <v>177</v>
      </c>
      <c r="D264" s="23" t="s">
        <v>32</v>
      </c>
      <c r="E264" s="14" t="s">
        <v>198</v>
      </c>
      <c r="F264" s="35"/>
      <c r="G264" s="36"/>
      <c r="H264" s="37">
        <f t="shared" si="9"/>
        <v>4</v>
      </c>
      <c r="I264" s="25">
        <v>3.687962962962963E-2</v>
      </c>
      <c r="J264" s="35">
        <v>3.4722222222222224E-2</v>
      </c>
      <c r="K264" s="35">
        <f t="shared" si="8"/>
        <v>2.1574074074074065E-3</v>
      </c>
      <c r="L264" s="35"/>
    </row>
    <row r="265" spans="1:12" ht="15.5" x14ac:dyDescent="0.35">
      <c r="A265" s="23" t="s">
        <v>58</v>
      </c>
      <c r="B265" s="23" t="s">
        <v>855</v>
      </c>
      <c r="C265" s="23" t="s">
        <v>163</v>
      </c>
      <c r="D265" s="23" t="s">
        <v>32</v>
      </c>
      <c r="E265" s="14" t="s">
        <v>198</v>
      </c>
      <c r="F265" s="35"/>
      <c r="G265" s="36"/>
      <c r="H265" s="37">
        <f t="shared" si="9"/>
        <v>3</v>
      </c>
      <c r="I265" s="25">
        <v>3.6888888888888888E-2</v>
      </c>
      <c r="J265" s="35">
        <v>3.4722222222222224E-2</v>
      </c>
      <c r="K265" s="35">
        <f t="shared" si="8"/>
        <v>2.166666666666664E-3</v>
      </c>
      <c r="L265" s="35"/>
    </row>
    <row r="266" spans="1:12" ht="15.5" x14ac:dyDescent="0.35">
      <c r="A266" s="23" t="s">
        <v>59</v>
      </c>
      <c r="B266" s="23" t="s">
        <v>782</v>
      </c>
      <c r="C266" s="23" t="s">
        <v>857</v>
      </c>
      <c r="D266" s="23" t="s">
        <v>34</v>
      </c>
      <c r="E266" s="14" t="s">
        <v>198</v>
      </c>
      <c r="F266" s="35"/>
      <c r="G266" s="36"/>
      <c r="H266" s="37">
        <f t="shared" si="9"/>
        <v>2</v>
      </c>
      <c r="I266" s="25">
        <v>3.6947916666666664E-2</v>
      </c>
      <c r="J266" s="35">
        <v>3.4722222222222224E-2</v>
      </c>
      <c r="K266" s="35">
        <f t="shared" si="8"/>
        <v>2.2256944444444399E-3</v>
      </c>
      <c r="L266" s="35"/>
    </row>
    <row r="267" spans="1:12" ht="15.5" x14ac:dyDescent="0.35">
      <c r="A267" s="23" t="s">
        <v>60</v>
      </c>
      <c r="B267" s="23" t="s">
        <v>858</v>
      </c>
      <c r="C267" s="23" t="s">
        <v>188</v>
      </c>
      <c r="D267" s="23" t="s">
        <v>31</v>
      </c>
      <c r="E267" s="14" t="s">
        <v>198</v>
      </c>
      <c r="F267" s="35"/>
      <c r="G267" s="36"/>
      <c r="H267" s="37">
        <f t="shared" si="9"/>
        <v>1</v>
      </c>
      <c r="I267" s="25">
        <v>3.69849537037037E-2</v>
      </c>
      <c r="J267" s="35">
        <v>3.4722222222222224E-2</v>
      </c>
      <c r="K267" s="35">
        <f t="shared" si="8"/>
        <v>2.2627314814814767E-3</v>
      </c>
      <c r="L267" s="35"/>
    </row>
    <row r="268" spans="1:12" ht="15.5" x14ac:dyDescent="0.35">
      <c r="A268" s="23" t="s">
        <v>61</v>
      </c>
      <c r="B268" s="23" t="s">
        <v>165</v>
      </c>
      <c r="C268" s="23" t="s">
        <v>859</v>
      </c>
      <c r="D268" s="23" t="s">
        <v>24</v>
      </c>
      <c r="E268" s="14" t="s">
        <v>198</v>
      </c>
      <c r="F268" s="35"/>
      <c r="G268" s="36"/>
      <c r="H268" s="37">
        <f t="shared" si="9"/>
        <v>0</v>
      </c>
      <c r="I268" s="25">
        <v>3.7015046296296296E-2</v>
      </c>
      <c r="J268" s="35">
        <v>3.4722222222222224E-2</v>
      </c>
      <c r="K268" s="35">
        <f t="shared" si="8"/>
        <v>2.2928240740740721E-3</v>
      </c>
      <c r="L268" s="35"/>
    </row>
    <row r="269" spans="1:12" ht="15.5" x14ac:dyDescent="0.35">
      <c r="A269" s="23" t="s">
        <v>62</v>
      </c>
      <c r="B269" s="23" t="s">
        <v>674</v>
      </c>
      <c r="C269" s="23" t="s">
        <v>860</v>
      </c>
      <c r="D269" s="23" t="s">
        <v>29</v>
      </c>
      <c r="E269" s="14" t="s">
        <v>198</v>
      </c>
      <c r="F269" s="35"/>
      <c r="G269" s="36"/>
      <c r="H269" s="37">
        <f t="shared" si="9"/>
        <v>0</v>
      </c>
      <c r="I269" s="25">
        <v>3.7052083333333333E-2</v>
      </c>
      <c r="J269" s="35">
        <v>3.4722222222222224E-2</v>
      </c>
      <c r="K269" s="35">
        <f t="shared" si="8"/>
        <v>2.3298611111111089E-3</v>
      </c>
      <c r="L269" s="35"/>
    </row>
    <row r="270" spans="1:12" ht="15.5" x14ac:dyDescent="0.35">
      <c r="A270" s="23" t="s">
        <v>63</v>
      </c>
      <c r="B270" s="23" t="s">
        <v>861</v>
      </c>
      <c r="C270" s="23" t="s">
        <v>862</v>
      </c>
      <c r="D270" s="23" t="s">
        <v>29</v>
      </c>
      <c r="E270" s="14" t="s">
        <v>198</v>
      </c>
      <c r="F270" s="35"/>
      <c r="G270" s="36"/>
      <c r="H270" s="37">
        <f t="shared" si="9"/>
        <v>0</v>
      </c>
      <c r="I270" s="25">
        <v>3.7134259259259263E-2</v>
      </c>
      <c r="J270" s="35">
        <v>3.4722222222222224E-2</v>
      </c>
      <c r="K270" s="35">
        <f t="shared" si="8"/>
        <v>2.4120370370370389E-3</v>
      </c>
      <c r="L270" s="35"/>
    </row>
    <row r="271" spans="1:12" ht="15.5" x14ac:dyDescent="0.35">
      <c r="A271" s="23" t="s">
        <v>64</v>
      </c>
      <c r="B271" s="23" t="s">
        <v>460</v>
      </c>
      <c r="C271" s="23" t="s">
        <v>116</v>
      </c>
      <c r="D271" s="23" t="s">
        <v>29</v>
      </c>
      <c r="E271" s="14" t="s">
        <v>198</v>
      </c>
      <c r="F271" s="35"/>
      <c r="G271" s="36"/>
      <c r="H271" s="37">
        <f t="shared" si="9"/>
        <v>0</v>
      </c>
      <c r="I271" s="25">
        <v>3.7171296296296293E-2</v>
      </c>
      <c r="J271" s="35">
        <v>3.4722222222222224E-2</v>
      </c>
      <c r="K271" s="35">
        <f t="shared" si="8"/>
        <v>2.4490740740740688E-3</v>
      </c>
      <c r="L271" s="35"/>
    </row>
    <row r="272" spans="1:12" ht="15.5" x14ac:dyDescent="0.35">
      <c r="A272" s="23" t="s">
        <v>65</v>
      </c>
      <c r="B272" s="13" t="s">
        <v>863</v>
      </c>
      <c r="C272" s="13" t="s">
        <v>864</v>
      </c>
      <c r="D272" s="23" t="s">
        <v>584</v>
      </c>
      <c r="E272" s="14" t="s">
        <v>198</v>
      </c>
      <c r="F272" s="35"/>
      <c r="G272" s="15"/>
      <c r="H272" s="37">
        <f t="shared" ref="H272:H355" si="10">IF(A272="1.",15,IF(A272="2.",14,IF(A272="3.",13,IF(A272="4.",12,IF(A272="5.",11,IF(A272="6.",10,IF(A272="7.",9,IF(A272="8.",8,0))))))))+IF(A272="9.",7,IF(A272="10.",6,IF(A272="11.",5,IF(A272="12.",4,IF(A272="13.",3,IF(A272="14.",2,IF(A272="15.",1,0)))))))</f>
        <v>0</v>
      </c>
      <c r="I272" s="25">
        <v>3.7266203703703704E-2</v>
      </c>
      <c r="J272" s="35">
        <v>3.4722222222222224E-2</v>
      </c>
      <c r="K272" s="35">
        <f t="shared" ref="K272:K292" si="11">I272-J272</f>
        <v>2.5439814814814804E-3</v>
      </c>
      <c r="L272" s="35"/>
    </row>
    <row r="273" spans="1:12" ht="15.5" x14ac:dyDescent="0.35">
      <c r="A273" s="23" t="s">
        <v>66</v>
      </c>
      <c r="B273" s="23" t="s">
        <v>294</v>
      </c>
      <c r="C273" s="23" t="s">
        <v>188</v>
      </c>
      <c r="D273" s="23" t="s">
        <v>24</v>
      </c>
      <c r="E273" s="14" t="s">
        <v>198</v>
      </c>
      <c r="F273" s="35"/>
      <c r="G273" s="36"/>
      <c r="H273" s="37">
        <f t="shared" si="10"/>
        <v>0</v>
      </c>
      <c r="I273" s="25">
        <v>3.7277777777777778E-2</v>
      </c>
      <c r="J273" s="35">
        <v>3.4722222222222224E-2</v>
      </c>
      <c r="K273" s="35">
        <f t="shared" si="11"/>
        <v>2.555555555555554E-3</v>
      </c>
      <c r="L273" s="35"/>
    </row>
    <row r="274" spans="1:12" ht="15.5" x14ac:dyDescent="0.35">
      <c r="A274" s="23" t="s">
        <v>135</v>
      </c>
      <c r="B274" s="23" t="s">
        <v>865</v>
      </c>
      <c r="C274" s="23" t="s">
        <v>866</v>
      </c>
      <c r="D274" s="23" t="s">
        <v>23</v>
      </c>
      <c r="E274" s="14" t="s">
        <v>198</v>
      </c>
      <c r="F274" s="35"/>
      <c r="G274" s="36"/>
      <c r="H274" s="37">
        <f t="shared" si="10"/>
        <v>0</v>
      </c>
      <c r="I274" s="25">
        <v>3.7293981481481484E-2</v>
      </c>
      <c r="J274" s="35">
        <v>3.4722222222222224E-2</v>
      </c>
      <c r="K274" s="35">
        <f t="shared" si="11"/>
        <v>2.5717592592592597E-3</v>
      </c>
      <c r="L274" s="35"/>
    </row>
    <row r="275" spans="1:12" ht="15.5" x14ac:dyDescent="0.35">
      <c r="A275" s="23" t="s">
        <v>136</v>
      </c>
      <c r="B275" s="23" t="s">
        <v>867</v>
      </c>
      <c r="C275" s="23" t="s">
        <v>120</v>
      </c>
      <c r="D275" s="23" t="s">
        <v>24</v>
      </c>
      <c r="E275" s="14" t="s">
        <v>198</v>
      </c>
      <c r="F275" s="35"/>
      <c r="G275" s="36"/>
      <c r="H275" s="37">
        <f t="shared" si="10"/>
        <v>0</v>
      </c>
      <c r="I275" s="25">
        <v>3.7413194444444443E-2</v>
      </c>
      <c r="J275" s="35">
        <v>3.4722222222222224E-2</v>
      </c>
      <c r="K275" s="35">
        <f t="shared" si="11"/>
        <v>2.6909722222222196E-3</v>
      </c>
      <c r="L275" s="35"/>
    </row>
    <row r="276" spans="1:12" ht="15.5" x14ac:dyDescent="0.35">
      <c r="A276" s="23" t="s">
        <v>137</v>
      </c>
      <c r="B276" s="23" t="s">
        <v>476</v>
      </c>
      <c r="C276" s="23" t="s">
        <v>868</v>
      </c>
      <c r="D276" s="23" t="s">
        <v>584</v>
      </c>
      <c r="E276" s="14" t="s">
        <v>198</v>
      </c>
      <c r="F276" s="35"/>
      <c r="G276" s="36"/>
      <c r="H276" s="37">
        <f t="shared" si="10"/>
        <v>0</v>
      </c>
      <c r="I276" s="25">
        <v>3.8184027777777775E-2</v>
      </c>
      <c r="J276" s="35">
        <v>3.4722222222222224E-2</v>
      </c>
      <c r="K276" s="35">
        <f t="shared" si="11"/>
        <v>3.4618055555555513E-3</v>
      </c>
      <c r="L276" s="35"/>
    </row>
    <row r="277" spans="1:12" ht="15.5" x14ac:dyDescent="0.35">
      <c r="A277" s="23" t="s">
        <v>138</v>
      </c>
      <c r="B277" s="23" t="s">
        <v>462</v>
      </c>
      <c r="C277" s="23" t="s">
        <v>869</v>
      </c>
      <c r="D277" s="23" t="s">
        <v>584</v>
      </c>
      <c r="E277" s="14" t="s">
        <v>198</v>
      </c>
      <c r="F277" s="35"/>
      <c r="G277" s="36"/>
      <c r="H277" s="37">
        <f t="shared" si="10"/>
        <v>0</v>
      </c>
      <c r="I277" s="25">
        <v>3.8211805555555554E-2</v>
      </c>
      <c r="J277" s="35">
        <v>3.4722222222222224E-2</v>
      </c>
      <c r="K277" s="35">
        <f t="shared" si="11"/>
        <v>3.4895833333333307E-3</v>
      </c>
      <c r="L277" s="35"/>
    </row>
    <row r="278" spans="1:12" ht="15.5" x14ac:dyDescent="0.35">
      <c r="A278" s="23" t="s">
        <v>152</v>
      </c>
      <c r="B278" s="23" t="s">
        <v>870</v>
      </c>
      <c r="C278" s="23" t="s">
        <v>869</v>
      </c>
      <c r="D278" s="23" t="s">
        <v>24</v>
      </c>
      <c r="E278" s="14" t="s">
        <v>198</v>
      </c>
      <c r="F278" s="35"/>
      <c r="G278" s="36"/>
      <c r="H278" s="37">
        <f t="shared" si="10"/>
        <v>0</v>
      </c>
      <c r="I278" s="25">
        <v>3.8684027777777776E-2</v>
      </c>
      <c r="J278" s="35">
        <v>3.4722222222222224E-2</v>
      </c>
      <c r="K278" s="35">
        <f t="shared" si="11"/>
        <v>3.9618055555555517E-3</v>
      </c>
      <c r="L278" s="35"/>
    </row>
    <row r="279" spans="1:12" ht="15.5" x14ac:dyDescent="0.35">
      <c r="A279" s="23" t="s">
        <v>175</v>
      </c>
      <c r="B279" s="23" t="s">
        <v>871</v>
      </c>
      <c r="C279" s="23" t="s">
        <v>872</v>
      </c>
      <c r="D279" s="23" t="s">
        <v>24</v>
      </c>
      <c r="E279" s="14" t="s">
        <v>198</v>
      </c>
      <c r="F279" s="35"/>
      <c r="G279" s="36"/>
      <c r="H279" s="37">
        <f t="shared" si="10"/>
        <v>0</v>
      </c>
      <c r="I279" s="25">
        <v>3.8695601851851849E-2</v>
      </c>
      <c r="J279" s="35">
        <v>3.4722222222222224E-2</v>
      </c>
      <c r="K279" s="35">
        <f t="shared" si="11"/>
        <v>3.9733796296296253E-3</v>
      </c>
      <c r="L279" s="35"/>
    </row>
    <row r="280" spans="1:12" ht="15.5" x14ac:dyDescent="0.35">
      <c r="A280" s="67" t="s">
        <v>600</v>
      </c>
      <c r="B280" s="67"/>
      <c r="C280" s="67"/>
      <c r="D280" s="30" t="s">
        <v>596</v>
      </c>
      <c r="E280" s="14"/>
      <c r="F280" s="35"/>
      <c r="G280" s="36"/>
      <c r="H280" s="37"/>
      <c r="I280" s="35"/>
      <c r="J280" s="35"/>
      <c r="K280" s="35"/>
      <c r="L280" s="35"/>
    </row>
    <row r="281" spans="1:12" ht="15.5" x14ac:dyDescent="0.35">
      <c r="A281" s="23" t="s">
        <v>46</v>
      </c>
      <c r="B281" s="23" t="s">
        <v>477</v>
      </c>
      <c r="C281" s="23" t="s">
        <v>478</v>
      </c>
      <c r="D281" s="23" t="s">
        <v>33</v>
      </c>
      <c r="E281" s="14" t="s">
        <v>205</v>
      </c>
      <c r="F281" s="35"/>
      <c r="G281" s="36"/>
      <c r="H281" s="37">
        <f t="shared" si="10"/>
        <v>15</v>
      </c>
      <c r="I281" s="25">
        <v>4.0246527777777777E-2</v>
      </c>
      <c r="J281" s="35">
        <v>3.8194444444444441E-2</v>
      </c>
      <c r="K281" s="35">
        <f t="shared" si="11"/>
        <v>2.0520833333333363E-3</v>
      </c>
      <c r="L281" s="35"/>
    </row>
    <row r="282" spans="1:12" ht="15.5" x14ac:dyDescent="0.35">
      <c r="A282" s="23" t="s">
        <v>47</v>
      </c>
      <c r="B282" s="23" t="s">
        <v>474</v>
      </c>
      <c r="C282" s="23" t="s">
        <v>475</v>
      </c>
      <c r="D282" s="23" t="s">
        <v>32</v>
      </c>
      <c r="E282" s="14" t="s">
        <v>205</v>
      </c>
      <c r="F282" s="35"/>
      <c r="G282" s="36"/>
      <c r="H282" s="37">
        <f t="shared" si="10"/>
        <v>14</v>
      </c>
      <c r="I282" s="25">
        <v>4.0335648148148148E-2</v>
      </c>
      <c r="J282" s="35">
        <v>3.8194444444444441E-2</v>
      </c>
      <c r="K282" s="35">
        <f t="shared" si="11"/>
        <v>2.1412037037037077E-3</v>
      </c>
      <c r="L282" s="35"/>
    </row>
    <row r="283" spans="1:12" ht="15.5" x14ac:dyDescent="0.35">
      <c r="A283" s="23" t="s">
        <v>48</v>
      </c>
      <c r="B283" s="23" t="s">
        <v>873</v>
      </c>
      <c r="C283" s="23" t="s">
        <v>874</v>
      </c>
      <c r="D283" s="23" t="s">
        <v>33</v>
      </c>
      <c r="E283" s="14" t="s">
        <v>205</v>
      </c>
      <c r="F283" s="35"/>
      <c r="G283" s="36"/>
      <c r="H283" s="37">
        <f t="shared" si="10"/>
        <v>13</v>
      </c>
      <c r="I283" s="25">
        <v>4.0339120370370372E-2</v>
      </c>
      <c r="J283" s="35">
        <v>3.8194444444444441E-2</v>
      </c>
      <c r="K283" s="35">
        <f t="shared" si="11"/>
        <v>2.1446759259259318E-3</v>
      </c>
      <c r="L283" s="35"/>
    </row>
    <row r="284" spans="1:12" ht="15.5" x14ac:dyDescent="0.35">
      <c r="A284" s="23" t="s">
        <v>49</v>
      </c>
      <c r="B284" s="23" t="s">
        <v>407</v>
      </c>
      <c r="C284" s="23" t="s">
        <v>487</v>
      </c>
      <c r="D284" s="23" t="s">
        <v>33</v>
      </c>
      <c r="E284" s="14" t="s">
        <v>205</v>
      </c>
      <c r="F284" s="35"/>
      <c r="G284" s="36"/>
      <c r="H284" s="37">
        <f t="shared" si="10"/>
        <v>12</v>
      </c>
      <c r="I284" s="25">
        <v>4.0343749999999998E-2</v>
      </c>
      <c r="J284" s="35">
        <v>3.8194444444444441E-2</v>
      </c>
      <c r="K284" s="35">
        <f t="shared" si="11"/>
        <v>2.1493055555555571E-3</v>
      </c>
      <c r="L284" s="35"/>
    </row>
    <row r="285" spans="1:12" ht="15.5" x14ac:dyDescent="0.35">
      <c r="A285" s="23" t="s">
        <v>50</v>
      </c>
      <c r="B285" s="23" t="s">
        <v>77</v>
      </c>
      <c r="C285" s="23" t="s">
        <v>78</v>
      </c>
      <c r="D285" s="23" t="s">
        <v>584</v>
      </c>
      <c r="E285" s="14" t="s">
        <v>205</v>
      </c>
      <c r="F285" s="35"/>
      <c r="G285" s="36"/>
      <c r="H285" s="37">
        <f t="shared" si="10"/>
        <v>11</v>
      </c>
      <c r="I285" s="25">
        <v>4.0450231481481483E-2</v>
      </c>
      <c r="J285" s="35">
        <v>3.8194444444444441E-2</v>
      </c>
      <c r="K285" s="35">
        <f t="shared" si="11"/>
        <v>2.2557870370370423E-3</v>
      </c>
      <c r="L285" s="35"/>
    </row>
    <row r="286" spans="1:12" ht="15.5" x14ac:dyDescent="0.35">
      <c r="A286" s="23" t="s">
        <v>51</v>
      </c>
      <c r="B286" s="23" t="s">
        <v>476</v>
      </c>
      <c r="C286" s="23" t="s">
        <v>151</v>
      </c>
      <c r="D286" s="23" t="s">
        <v>32</v>
      </c>
      <c r="E286" s="14" t="s">
        <v>205</v>
      </c>
      <c r="F286" s="35"/>
      <c r="G286" s="36"/>
      <c r="H286" s="37">
        <f t="shared" si="10"/>
        <v>10</v>
      </c>
      <c r="I286" s="25">
        <v>4.0466435185185189E-2</v>
      </c>
      <c r="J286" s="35">
        <v>3.8194444444444441E-2</v>
      </c>
      <c r="K286" s="35">
        <f t="shared" si="11"/>
        <v>2.271990740740748E-3</v>
      </c>
      <c r="L286" s="35"/>
    </row>
    <row r="287" spans="1:12" ht="15.5" x14ac:dyDescent="0.35">
      <c r="A287" s="23" t="s">
        <v>52</v>
      </c>
      <c r="B287" s="23" t="s">
        <v>429</v>
      </c>
      <c r="C287" s="23" t="s">
        <v>721</v>
      </c>
      <c r="D287" s="23" t="s">
        <v>24</v>
      </c>
      <c r="E287" s="14" t="s">
        <v>205</v>
      </c>
      <c r="F287" s="35"/>
      <c r="G287" s="36"/>
      <c r="H287" s="37">
        <f t="shared" si="10"/>
        <v>9</v>
      </c>
      <c r="I287" s="25">
        <v>4.0532407407407406E-2</v>
      </c>
      <c r="J287" s="35">
        <v>3.8194444444444441E-2</v>
      </c>
      <c r="K287" s="35">
        <f t="shared" si="11"/>
        <v>2.3379629629629653E-3</v>
      </c>
      <c r="L287" s="35"/>
    </row>
    <row r="288" spans="1:12" ht="15.5" x14ac:dyDescent="0.35">
      <c r="A288" s="23" t="s">
        <v>53</v>
      </c>
      <c r="B288" s="23" t="s">
        <v>659</v>
      </c>
      <c r="C288" s="23" t="s">
        <v>728</v>
      </c>
      <c r="D288" s="23" t="s">
        <v>33</v>
      </c>
      <c r="E288" s="14" t="s">
        <v>205</v>
      </c>
      <c r="F288" s="35"/>
      <c r="G288" s="36"/>
      <c r="H288" s="37">
        <f t="shared" si="10"/>
        <v>8</v>
      </c>
      <c r="I288" s="25">
        <v>4.0546296296296296E-2</v>
      </c>
      <c r="J288" s="35">
        <v>3.8194444444444441E-2</v>
      </c>
      <c r="K288" s="35">
        <f t="shared" si="11"/>
        <v>2.351851851851855E-3</v>
      </c>
      <c r="L288" s="35"/>
    </row>
    <row r="289" spans="1:12" ht="15.5" x14ac:dyDescent="0.35">
      <c r="A289" s="23" t="s">
        <v>54</v>
      </c>
      <c r="B289" s="23" t="s">
        <v>782</v>
      </c>
      <c r="C289" s="23" t="s">
        <v>514</v>
      </c>
      <c r="D289" s="23" t="s">
        <v>32</v>
      </c>
      <c r="E289" s="14" t="s">
        <v>205</v>
      </c>
      <c r="F289" s="35"/>
      <c r="G289" s="36"/>
      <c r="H289" s="37">
        <f t="shared" si="10"/>
        <v>7</v>
      </c>
      <c r="I289" s="25">
        <v>4.060416666666667E-2</v>
      </c>
      <c r="J289" s="35">
        <v>3.8194444444444441E-2</v>
      </c>
      <c r="K289" s="35">
        <f t="shared" si="11"/>
        <v>2.4097222222222298E-3</v>
      </c>
      <c r="L289" s="35"/>
    </row>
    <row r="290" spans="1:12" ht="15.5" x14ac:dyDescent="0.35">
      <c r="A290" s="23" t="s">
        <v>55</v>
      </c>
      <c r="B290" s="23" t="s">
        <v>522</v>
      </c>
      <c r="C290" s="23" t="s">
        <v>525</v>
      </c>
      <c r="D290" s="23" t="s">
        <v>34</v>
      </c>
      <c r="E290" s="14" t="s">
        <v>205</v>
      </c>
      <c r="F290" s="35"/>
      <c r="G290" s="36"/>
      <c r="H290" s="37">
        <f t="shared" si="10"/>
        <v>6</v>
      </c>
      <c r="I290" s="25">
        <v>4.0618055555555553E-2</v>
      </c>
      <c r="J290" s="35">
        <v>3.8194444444444441E-2</v>
      </c>
      <c r="K290" s="35">
        <f t="shared" si="11"/>
        <v>2.4236111111111125E-3</v>
      </c>
      <c r="L290" s="35"/>
    </row>
    <row r="291" spans="1:12" ht="15.5" x14ac:dyDescent="0.35">
      <c r="A291" s="23" t="s">
        <v>56</v>
      </c>
      <c r="B291" s="23" t="s">
        <v>119</v>
      </c>
      <c r="C291" s="23" t="s">
        <v>486</v>
      </c>
      <c r="D291" s="23" t="s">
        <v>29</v>
      </c>
      <c r="E291" s="14" t="s">
        <v>205</v>
      </c>
      <c r="F291" s="35"/>
      <c r="G291" s="36"/>
      <c r="H291" s="37">
        <f t="shared" si="10"/>
        <v>5</v>
      </c>
      <c r="I291" s="25">
        <v>4.0689814814814811E-2</v>
      </c>
      <c r="J291" s="35">
        <v>3.8194444444444441E-2</v>
      </c>
      <c r="K291" s="35">
        <f t="shared" si="11"/>
        <v>2.49537037037037E-3</v>
      </c>
      <c r="L291" s="35"/>
    </row>
    <row r="292" spans="1:12" ht="15.5" x14ac:dyDescent="0.35">
      <c r="A292" s="23" t="s">
        <v>57</v>
      </c>
      <c r="B292" s="23" t="s">
        <v>81</v>
      </c>
      <c r="C292" s="23" t="s">
        <v>875</v>
      </c>
      <c r="D292" s="23" t="s">
        <v>29</v>
      </c>
      <c r="E292" s="14" t="s">
        <v>205</v>
      </c>
      <c r="F292" s="35"/>
      <c r="G292" s="36"/>
      <c r="H292" s="37">
        <f t="shared" si="10"/>
        <v>4</v>
      </c>
      <c r="I292" s="25">
        <v>4.0736111111111105E-2</v>
      </c>
      <c r="J292" s="35">
        <v>3.8194444444444441E-2</v>
      </c>
      <c r="K292" s="35">
        <f t="shared" si="11"/>
        <v>2.5416666666666643E-3</v>
      </c>
      <c r="L292" s="35"/>
    </row>
    <row r="293" spans="1:12" ht="15.5" x14ac:dyDescent="0.35">
      <c r="A293" s="67" t="s">
        <v>601</v>
      </c>
      <c r="B293" s="67"/>
      <c r="C293" s="67"/>
      <c r="D293" s="34" t="s">
        <v>602</v>
      </c>
      <c r="E293" s="31" t="s">
        <v>603</v>
      </c>
      <c r="F293" s="35"/>
      <c r="G293" s="36"/>
      <c r="H293" s="37"/>
      <c r="I293" s="35"/>
      <c r="J293" s="35"/>
      <c r="K293" s="35"/>
      <c r="L293" s="35"/>
    </row>
    <row r="294" spans="1:12" ht="15.5" x14ac:dyDescent="0.35">
      <c r="A294" s="20" t="s">
        <v>46</v>
      </c>
      <c r="B294" s="20" t="s">
        <v>83</v>
      </c>
      <c r="C294" s="20" t="s">
        <v>84</v>
      </c>
      <c r="D294" s="29" t="s">
        <v>33</v>
      </c>
      <c r="E294" s="21" t="s">
        <v>217</v>
      </c>
      <c r="F294" s="35"/>
      <c r="G294" s="15"/>
      <c r="H294" s="37">
        <f t="shared" si="10"/>
        <v>15</v>
      </c>
      <c r="I294" s="25">
        <v>4.5586805555555554E-2</v>
      </c>
      <c r="J294" s="35"/>
      <c r="K294" s="25">
        <v>4.5586805555555554E-2</v>
      </c>
      <c r="L294" s="35"/>
    </row>
    <row r="295" spans="1:12" ht="15.5" x14ac:dyDescent="0.35">
      <c r="A295" s="20" t="s">
        <v>47</v>
      </c>
      <c r="B295" s="29" t="s">
        <v>500</v>
      </c>
      <c r="C295" s="29" t="s">
        <v>188</v>
      </c>
      <c r="D295" s="29"/>
      <c r="E295" s="21" t="s">
        <v>217</v>
      </c>
      <c r="F295" s="35"/>
      <c r="G295" s="36"/>
      <c r="H295" s="37">
        <f t="shared" si="10"/>
        <v>14</v>
      </c>
      <c r="I295" s="25">
        <v>4.6000000000000006E-2</v>
      </c>
      <c r="J295" s="35"/>
      <c r="K295" s="25">
        <v>4.6000000000000006E-2</v>
      </c>
      <c r="L295" s="35"/>
    </row>
    <row r="296" spans="1:12" ht="15.5" x14ac:dyDescent="0.35">
      <c r="A296" s="20" t="s">
        <v>48</v>
      </c>
      <c r="B296" s="29" t="s">
        <v>876</v>
      </c>
      <c r="C296" s="29" t="s">
        <v>877</v>
      </c>
      <c r="D296" s="29" t="s">
        <v>31</v>
      </c>
      <c r="E296" s="21" t="s">
        <v>217</v>
      </c>
      <c r="F296" s="35"/>
      <c r="G296" s="36"/>
      <c r="H296" s="37">
        <f t="shared" si="10"/>
        <v>13</v>
      </c>
      <c r="I296" s="25">
        <v>4.6021990740740738E-2</v>
      </c>
      <c r="J296" s="35"/>
      <c r="K296" s="25">
        <v>4.6021990740740738E-2</v>
      </c>
      <c r="L296" s="35"/>
    </row>
    <row r="297" spans="1:12" ht="15.5" x14ac:dyDescent="0.35">
      <c r="A297" s="20" t="s">
        <v>49</v>
      </c>
      <c r="B297" s="29" t="s">
        <v>210</v>
      </c>
      <c r="C297" s="29" t="s">
        <v>95</v>
      </c>
      <c r="D297" s="29" t="s">
        <v>584</v>
      </c>
      <c r="E297" s="21" t="s">
        <v>217</v>
      </c>
      <c r="F297" s="35"/>
      <c r="G297" s="36"/>
      <c r="H297" s="37">
        <f t="shared" si="10"/>
        <v>12</v>
      </c>
      <c r="I297" s="25">
        <v>4.6052083333333334E-2</v>
      </c>
      <c r="J297" s="35"/>
      <c r="K297" s="25">
        <v>4.6052083333333334E-2</v>
      </c>
      <c r="L297" s="35"/>
    </row>
    <row r="298" spans="1:12" ht="15.5" x14ac:dyDescent="0.35">
      <c r="A298" s="20" t="s">
        <v>50</v>
      </c>
      <c r="B298" s="29" t="s">
        <v>146</v>
      </c>
      <c r="C298" s="29" t="s">
        <v>878</v>
      </c>
      <c r="D298" s="29" t="s">
        <v>584</v>
      </c>
      <c r="E298" s="21" t="s">
        <v>217</v>
      </c>
      <c r="F298" s="35"/>
      <c r="G298" s="36"/>
      <c r="H298" s="37">
        <f t="shared" si="10"/>
        <v>11</v>
      </c>
      <c r="I298" s="25">
        <v>4.6087962962962963E-2</v>
      </c>
      <c r="J298" s="35"/>
      <c r="K298" s="25">
        <v>4.6087962962962963E-2</v>
      </c>
      <c r="L298" s="35"/>
    </row>
    <row r="299" spans="1:12" ht="15.5" x14ac:dyDescent="0.35">
      <c r="A299" s="20" t="s">
        <v>51</v>
      </c>
      <c r="B299" s="29" t="s">
        <v>879</v>
      </c>
      <c r="C299" s="29" t="s">
        <v>821</v>
      </c>
      <c r="D299" s="29" t="s">
        <v>24</v>
      </c>
      <c r="E299" s="21" t="s">
        <v>217</v>
      </c>
      <c r="F299" s="35"/>
      <c r="G299" s="36"/>
      <c r="H299" s="37">
        <f t="shared" si="10"/>
        <v>10</v>
      </c>
      <c r="I299" s="25">
        <v>4.6127314814814808E-2</v>
      </c>
      <c r="J299" s="35"/>
      <c r="K299" s="25">
        <v>4.6127314814814808E-2</v>
      </c>
      <c r="L299" s="35"/>
    </row>
    <row r="300" spans="1:12" ht="15.5" x14ac:dyDescent="0.35">
      <c r="A300" s="20" t="s">
        <v>52</v>
      </c>
      <c r="B300" s="29" t="s">
        <v>880</v>
      </c>
      <c r="C300" s="29" t="s">
        <v>160</v>
      </c>
      <c r="D300" s="29" t="s">
        <v>33</v>
      </c>
      <c r="E300" s="21" t="s">
        <v>217</v>
      </c>
      <c r="F300" s="35"/>
      <c r="G300" s="36"/>
      <c r="H300" s="37">
        <f t="shared" si="10"/>
        <v>9</v>
      </c>
      <c r="I300" s="25">
        <v>4.6134259259259264E-2</v>
      </c>
      <c r="J300" s="35"/>
      <c r="K300" s="25">
        <v>4.6134259259259264E-2</v>
      </c>
      <c r="L300" s="35"/>
    </row>
    <row r="301" spans="1:12" ht="15.5" x14ac:dyDescent="0.35">
      <c r="A301" s="20" t="s">
        <v>53</v>
      </c>
      <c r="B301" s="29" t="s">
        <v>808</v>
      </c>
      <c r="C301" s="29" t="s">
        <v>92</v>
      </c>
      <c r="D301" s="29" t="s">
        <v>584</v>
      </c>
      <c r="E301" s="21" t="s">
        <v>217</v>
      </c>
      <c r="F301" s="35"/>
      <c r="G301" s="36"/>
      <c r="H301" s="37">
        <f t="shared" si="10"/>
        <v>8</v>
      </c>
      <c r="I301" s="25">
        <v>4.6203703703703698E-2</v>
      </c>
      <c r="J301" s="35"/>
      <c r="K301" s="25">
        <v>4.6203703703703698E-2</v>
      </c>
      <c r="L301" s="35"/>
    </row>
    <row r="302" spans="1:12" ht="15.5" x14ac:dyDescent="0.35">
      <c r="A302" s="20" t="s">
        <v>54</v>
      </c>
      <c r="B302" s="29" t="s">
        <v>171</v>
      </c>
      <c r="C302" s="29" t="s">
        <v>92</v>
      </c>
      <c r="D302" s="29" t="s">
        <v>584</v>
      </c>
      <c r="E302" s="21" t="s">
        <v>217</v>
      </c>
      <c r="F302" s="35"/>
      <c r="G302" s="36"/>
      <c r="H302" s="37">
        <f t="shared" si="10"/>
        <v>7</v>
      </c>
      <c r="I302" s="25">
        <v>4.6256944444444448E-2</v>
      </c>
      <c r="J302" s="35"/>
      <c r="K302" s="25">
        <v>4.6256944444444448E-2</v>
      </c>
      <c r="L302" s="35"/>
    </row>
    <row r="303" spans="1:12" ht="15.5" x14ac:dyDescent="0.35">
      <c r="A303" s="20" t="s">
        <v>55</v>
      </c>
      <c r="B303" s="29" t="s">
        <v>881</v>
      </c>
      <c r="C303" s="29" t="s">
        <v>183</v>
      </c>
      <c r="D303" s="29" t="s">
        <v>32</v>
      </c>
      <c r="E303" s="21" t="s">
        <v>217</v>
      </c>
      <c r="F303" s="35"/>
      <c r="G303" s="36"/>
      <c r="H303" s="37">
        <f t="shared" si="10"/>
        <v>6</v>
      </c>
      <c r="I303" s="25">
        <v>4.6325231481481481E-2</v>
      </c>
      <c r="J303" s="35"/>
      <c r="K303" s="25">
        <v>4.6325231481481481E-2</v>
      </c>
      <c r="L303" s="35"/>
    </row>
    <row r="304" spans="1:12" ht="15.5" x14ac:dyDescent="0.35">
      <c r="A304" s="20" t="s">
        <v>56</v>
      </c>
      <c r="B304" s="29" t="s">
        <v>882</v>
      </c>
      <c r="C304" s="29" t="s">
        <v>883</v>
      </c>
      <c r="D304" s="29" t="s">
        <v>33</v>
      </c>
      <c r="E304" s="21" t="s">
        <v>217</v>
      </c>
      <c r="F304" s="35"/>
      <c r="G304" s="36"/>
      <c r="H304" s="37">
        <f t="shared" si="10"/>
        <v>5</v>
      </c>
      <c r="I304" s="25">
        <v>4.6398148148148154E-2</v>
      </c>
      <c r="J304" s="35"/>
      <c r="K304" s="25">
        <v>4.6398148148148154E-2</v>
      </c>
      <c r="L304" s="35"/>
    </row>
    <row r="305" spans="1:12" ht="15.5" x14ac:dyDescent="0.35">
      <c r="A305" s="20" t="s">
        <v>57</v>
      </c>
      <c r="B305" s="29" t="s">
        <v>466</v>
      </c>
      <c r="C305" s="29" t="s">
        <v>160</v>
      </c>
      <c r="D305" s="29" t="s">
        <v>24</v>
      </c>
      <c r="E305" s="21" t="s">
        <v>217</v>
      </c>
      <c r="F305" s="35"/>
      <c r="G305" s="36"/>
      <c r="H305" s="37">
        <f t="shared" si="10"/>
        <v>4</v>
      </c>
      <c r="I305" s="25">
        <v>4.6446759259259257E-2</v>
      </c>
      <c r="J305" s="35"/>
      <c r="K305" s="25">
        <v>4.6446759259259257E-2</v>
      </c>
      <c r="L305" s="35"/>
    </row>
    <row r="306" spans="1:12" ht="15.5" x14ac:dyDescent="0.35">
      <c r="A306" s="20" t="s">
        <v>58</v>
      </c>
      <c r="B306" s="29" t="s">
        <v>884</v>
      </c>
      <c r="C306" s="29" t="s">
        <v>885</v>
      </c>
      <c r="D306" s="29" t="s">
        <v>29</v>
      </c>
      <c r="E306" s="21" t="s">
        <v>217</v>
      </c>
      <c r="F306" s="35"/>
      <c r="G306" s="36"/>
      <c r="H306" s="37">
        <f t="shared" si="10"/>
        <v>3</v>
      </c>
      <c r="I306" s="25">
        <v>4.6785879629629629E-2</v>
      </c>
      <c r="J306" s="35"/>
      <c r="K306" s="25">
        <v>4.6785879629629629E-2</v>
      </c>
      <c r="L306" s="35"/>
    </row>
    <row r="307" spans="1:12" ht="15.5" x14ac:dyDescent="0.35">
      <c r="A307" s="20" t="s">
        <v>59</v>
      </c>
      <c r="B307" s="29" t="s">
        <v>886</v>
      </c>
      <c r="C307" s="29" t="s">
        <v>754</v>
      </c>
      <c r="D307" s="29" t="s">
        <v>24</v>
      </c>
      <c r="E307" s="21" t="s">
        <v>217</v>
      </c>
      <c r="F307" s="35"/>
      <c r="G307" s="36"/>
      <c r="H307" s="37">
        <f t="shared" si="10"/>
        <v>2</v>
      </c>
      <c r="I307" s="25">
        <v>4.6817129629629632E-2</v>
      </c>
      <c r="J307" s="35"/>
      <c r="K307" s="25">
        <v>4.6817129629629632E-2</v>
      </c>
      <c r="L307" s="35"/>
    </row>
    <row r="308" spans="1:12" ht="15.5" x14ac:dyDescent="0.35">
      <c r="A308" s="20" t="s">
        <v>60</v>
      </c>
      <c r="B308" s="29" t="s">
        <v>879</v>
      </c>
      <c r="C308" s="29" t="s">
        <v>552</v>
      </c>
      <c r="D308" s="29" t="s">
        <v>24</v>
      </c>
      <c r="E308" s="21" t="s">
        <v>217</v>
      </c>
      <c r="F308" s="35"/>
      <c r="G308" s="36"/>
      <c r="H308" s="37">
        <f t="shared" si="10"/>
        <v>1</v>
      </c>
      <c r="I308" s="25">
        <v>4.698032407407407E-2</v>
      </c>
      <c r="J308" s="35"/>
      <c r="K308" s="25">
        <v>4.698032407407407E-2</v>
      </c>
      <c r="L308" s="35"/>
    </row>
    <row r="309" spans="1:12" ht="15.5" x14ac:dyDescent="0.35">
      <c r="A309" s="20" t="s">
        <v>61</v>
      </c>
      <c r="B309" s="29" t="s">
        <v>165</v>
      </c>
      <c r="C309" s="29" t="s">
        <v>887</v>
      </c>
      <c r="D309" s="29" t="s">
        <v>29</v>
      </c>
      <c r="E309" s="21" t="s">
        <v>217</v>
      </c>
      <c r="F309" s="35"/>
      <c r="G309" s="36"/>
      <c r="H309" s="37">
        <f t="shared" si="10"/>
        <v>0</v>
      </c>
      <c r="I309" s="25">
        <v>4.7894675925925924E-2</v>
      </c>
      <c r="J309" s="35"/>
      <c r="K309" s="25">
        <v>4.7894675925925924E-2</v>
      </c>
      <c r="L309" s="35"/>
    </row>
    <row r="310" spans="1:12" ht="15.5" x14ac:dyDescent="0.35">
      <c r="A310" s="20" t="s">
        <v>62</v>
      </c>
      <c r="B310" s="29" t="s">
        <v>888</v>
      </c>
      <c r="C310" s="29" t="s">
        <v>889</v>
      </c>
      <c r="D310" s="29" t="s">
        <v>24</v>
      </c>
      <c r="E310" s="21" t="s">
        <v>217</v>
      </c>
      <c r="F310" s="35"/>
      <c r="G310" s="36"/>
      <c r="H310" s="37">
        <f t="shared" si="10"/>
        <v>0</v>
      </c>
      <c r="I310" s="25">
        <v>4.8384259259259259E-2</v>
      </c>
      <c r="J310" s="35"/>
      <c r="K310" s="25">
        <v>4.8384259259259259E-2</v>
      </c>
      <c r="L310" s="35"/>
    </row>
    <row r="311" spans="1:12" ht="15.5" x14ac:dyDescent="0.35">
      <c r="A311" s="20" t="s">
        <v>63</v>
      </c>
      <c r="B311" s="29" t="s">
        <v>890</v>
      </c>
      <c r="C311" s="29" t="s">
        <v>891</v>
      </c>
      <c r="D311" s="29" t="s">
        <v>24</v>
      </c>
      <c r="E311" s="21" t="s">
        <v>217</v>
      </c>
      <c r="F311" s="35"/>
      <c r="G311" s="36"/>
      <c r="H311" s="37">
        <f t="shared" si="10"/>
        <v>0</v>
      </c>
      <c r="I311" s="25">
        <v>4.840509259259259E-2</v>
      </c>
      <c r="J311" s="35"/>
      <c r="K311" s="25">
        <v>4.840509259259259E-2</v>
      </c>
      <c r="L311" s="35"/>
    </row>
    <row r="312" spans="1:12" ht="15.5" x14ac:dyDescent="0.35">
      <c r="A312" s="67" t="s">
        <v>604</v>
      </c>
      <c r="B312" s="67"/>
      <c r="C312" s="67"/>
      <c r="D312" s="30" t="s">
        <v>605</v>
      </c>
      <c r="E312" s="21"/>
      <c r="F312" s="35"/>
      <c r="G312" s="36"/>
      <c r="H312" s="37"/>
      <c r="I312" s="25"/>
      <c r="J312" s="35"/>
      <c r="K312" s="35"/>
      <c r="L312" s="35"/>
    </row>
    <row r="313" spans="1:12" ht="15.5" x14ac:dyDescent="0.35">
      <c r="A313" s="53" t="s">
        <v>46</v>
      </c>
      <c r="B313" s="54" t="s">
        <v>106</v>
      </c>
      <c r="C313" s="54" t="s">
        <v>892</v>
      </c>
      <c r="D313" s="54" t="s">
        <v>826</v>
      </c>
      <c r="E313" s="21" t="s">
        <v>222</v>
      </c>
      <c r="F313" s="35"/>
      <c r="G313" s="36"/>
      <c r="H313" s="37">
        <f t="shared" si="10"/>
        <v>15</v>
      </c>
      <c r="I313" s="25">
        <v>4.904398148148148E-2</v>
      </c>
      <c r="J313" s="35">
        <v>3.472222222222222E-3</v>
      </c>
      <c r="K313" s="35">
        <f t="shared" ref="K313:K376" si="12">I313-J313</f>
        <v>4.5571759259259256E-2</v>
      </c>
      <c r="L313" s="35"/>
    </row>
    <row r="314" spans="1:12" ht="15.5" x14ac:dyDescent="0.35">
      <c r="A314" s="53" t="s">
        <v>47</v>
      </c>
      <c r="B314" s="54" t="s">
        <v>109</v>
      </c>
      <c r="C314" s="54" t="s">
        <v>110</v>
      </c>
      <c r="D314" s="54" t="s">
        <v>32</v>
      </c>
      <c r="E314" s="21" t="s">
        <v>222</v>
      </c>
      <c r="F314" s="35"/>
      <c r="G314" s="36"/>
      <c r="H314" s="37">
        <f t="shared" si="10"/>
        <v>14</v>
      </c>
      <c r="I314" s="25">
        <v>4.9136574074074069E-2</v>
      </c>
      <c r="J314" s="35">
        <v>3.472222222222222E-3</v>
      </c>
      <c r="K314" s="35">
        <f t="shared" si="12"/>
        <v>4.5664351851851845E-2</v>
      </c>
      <c r="L314" s="35"/>
    </row>
    <row r="315" spans="1:12" ht="15.5" x14ac:dyDescent="0.35">
      <c r="A315" s="53" t="s">
        <v>48</v>
      </c>
      <c r="B315" s="54" t="s">
        <v>893</v>
      </c>
      <c r="C315" s="54" t="s">
        <v>107</v>
      </c>
      <c r="D315" s="54" t="s">
        <v>24</v>
      </c>
      <c r="E315" s="21" t="s">
        <v>222</v>
      </c>
      <c r="F315" s="35"/>
      <c r="G315" s="36"/>
      <c r="H315" s="37">
        <f t="shared" si="10"/>
        <v>13</v>
      </c>
      <c r="I315" s="25">
        <v>4.9172453703703704E-2</v>
      </c>
      <c r="J315" s="35">
        <v>3.472222222222222E-3</v>
      </c>
      <c r="K315" s="35">
        <f t="shared" si="12"/>
        <v>4.5700231481481481E-2</v>
      </c>
      <c r="L315" s="35"/>
    </row>
    <row r="316" spans="1:12" ht="15.5" x14ac:dyDescent="0.35">
      <c r="A316" s="53" t="s">
        <v>49</v>
      </c>
      <c r="B316" s="54" t="s">
        <v>470</v>
      </c>
      <c r="C316" s="54" t="s">
        <v>281</v>
      </c>
      <c r="D316" s="54" t="s">
        <v>24</v>
      </c>
      <c r="E316" s="21" t="s">
        <v>222</v>
      </c>
      <c r="F316" s="35"/>
      <c r="G316" s="36"/>
      <c r="H316" s="37">
        <f t="shared" si="10"/>
        <v>12</v>
      </c>
      <c r="I316" s="25">
        <v>4.9344907407407407E-2</v>
      </c>
      <c r="J316" s="35">
        <v>3.472222222222222E-3</v>
      </c>
      <c r="K316" s="35">
        <f t="shared" si="12"/>
        <v>4.5872685185185183E-2</v>
      </c>
      <c r="L316" s="35"/>
    </row>
    <row r="317" spans="1:12" ht="15.5" x14ac:dyDescent="0.35">
      <c r="A317" s="53" t="s">
        <v>50</v>
      </c>
      <c r="B317" s="54" t="s">
        <v>420</v>
      </c>
      <c r="C317" s="54" t="s">
        <v>517</v>
      </c>
      <c r="D317" s="54" t="s">
        <v>23</v>
      </c>
      <c r="E317" s="21" t="s">
        <v>222</v>
      </c>
      <c r="F317" s="35"/>
      <c r="G317" s="36"/>
      <c r="H317" s="37">
        <f t="shared" si="10"/>
        <v>11</v>
      </c>
      <c r="I317" s="25">
        <v>4.9362268518518521E-2</v>
      </c>
      <c r="J317" s="35">
        <v>3.472222222222222E-3</v>
      </c>
      <c r="K317" s="35">
        <f t="shared" si="12"/>
        <v>4.5890046296296297E-2</v>
      </c>
      <c r="L317" s="35"/>
    </row>
    <row r="318" spans="1:12" ht="15.5" x14ac:dyDescent="0.35">
      <c r="A318" s="53" t="s">
        <v>51</v>
      </c>
      <c r="B318" s="54" t="s">
        <v>894</v>
      </c>
      <c r="C318" s="54" t="s">
        <v>895</v>
      </c>
      <c r="D318" s="54" t="s">
        <v>24</v>
      </c>
      <c r="E318" s="21" t="s">
        <v>222</v>
      </c>
      <c r="F318" s="35"/>
      <c r="G318" s="36"/>
      <c r="H318" s="37">
        <f t="shared" si="10"/>
        <v>10</v>
      </c>
      <c r="I318" s="25">
        <v>4.9403935185185183E-2</v>
      </c>
      <c r="J318" s="35">
        <v>3.472222222222222E-3</v>
      </c>
      <c r="K318" s="35">
        <f t="shared" si="12"/>
        <v>4.5931712962962959E-2</v>
      </c>
      <c r="L318" s="35"/>
    </row>
    <row r="319" spans="1:12" ht="15.5" x14ac:dyDescent="0.35">
      <c r="A319" s="53" t="s">
        <v>52</v>
      </c>
      <c r="B319" s="54" t="s">
        <v>161</v>
      </c>
      <c r="C319" s="54" t="s">
        <v>516</v>
      </c>
      <c r="D319" s="54" t="s">
        <v>33</v>
      </c>
      <c r="E319" s="21" t="s">
        <v>222</v>
      </c>
      <c r="F319" s="35"/>
      <c r="G319" s="36"/>
      <c r="H319" s="37">
        <f t="shared" si="10"/>
        <v>9</v>
      </c>
      <c r="I319" s="25">
        <v>4.9437500000000002E-2</v>
      </c>
      <c r="J319" s="35">
        <v>3.472222222222222E-3</v>
      </c>
      <c r="K319" s="35">
        <f t="shared" si="12"/>
        <v>4.5965277777777779E-2</v>
      </c>
      <c r="L319" s="35"/>
    </row>
    <row r="320" spans="1:12" ht="15.5" x14ac:dyDescent="0.35">
      <c r="A320" s="53" t="s">
        <v>53</v>
      </c>
      <c r="B320" s="54" t="s">
        <v>360</v>
      </c>
      <c r="C320" s="54" t="s">
        <v>515</v>
      </c>
      <c r="D320" s="54" t="s">
        <v>584</v>
      </c>
      <c r="E320" s="21" t="s">
        <v>222</v>
      </c>
      <c r="F320" s="35"/>
      <c r="G320" s="36"/>
      <c r="H320" s="37">
        <f t="shared" si="10"/>
        <v>8</v>
      </c>
      <c r="I320" s="25">
        <v>4.9451388888888892E-2</v>
      </c>
      <c r="J320" s="35">
        <v>3.472222222222222E-3</v>
      </c>
      <c r="K320" s="35">
        <f t="shared" si="12"/>
        <v>4.5979166666666668E-2</v>
      </c>
      <c r="L320" s="35"/>
    </row>
    <row r="321" spans="1:13" ht="15.5" x14ac:dyDescent="0.35">
      <c r="A321" s="53" t="s">
        <v>54</v>
      </c>
      <c r="B321" s="54" t="s">
        <v>513</v>
      </c>
      <c r="C321" s="54" t="s">
        <v>514</v>
      </c>
      <c r="D321" s="54" t="s">
        <v>33</v>
      </c>
      <c r="E321" s="21" t="s">
        <v>222</v>
      </c>
      <c r="F321" s="35"/>
      <c r="G321" s="36"/>
      <c r="H321" s="37">
        <f t="shared" si="10"/>
        <v>7</v>
      </c>
      <c r="I321" s="25">
        <v>4.950925925925926E-2</v>
      </c>
      <c r="J321" s="35">
        <v>3.472222222222222E-3</v>
      </c>
      <c r="K321" s="35">
        <f t="shared" si="12"/>
        <v>4.6037037037037036E-2</v>
      </c>
      <c r="L321" s="35"/>
    </row>
    <row r="322" spans="1:13" ht="15.5" x14ac:dyDescent="0.35">
      <c r="A322" s="53" t="s">
        <v>55</v>
      </c>
      <c r="B322" s="54" t="s">
        <v>518</v>
      </c>
      <c r="C322" s="54" t="s">
        <v>226</v>
      </c>
      <c r="D322" s="54" t="s">
        <v>32</v>
      </c>
      <c r="E322" s="21" t="s">
        <v>222</v>
      </c>
      <c r="F322" s="35"/>
      <c r="G322" s="36"/>
      <c r="H322" s="37">
        <f t="shared" si="10"/>
        <v>6</v>
      </c>
      <c r="I322" s="25">
        <v>4.9866898148148153E-2</v>
      </c>
      <c r="J322" s="35">
        <v>3.472222222222222E-3</v>
      </c>
      <c r="K322" s="35">
        <f t="shared" si="12"/>
        <v>4.6394675925925929E-2</v>
      </c>
      <c r="L322" s="35"/>
    </row>
    <row r="323" spans="1:13" ht="15.5" x14ac:dyDescent="0.35">
      <c r="A323" s="53" t="s">
        <v>56</v>
      </c>
      <c r="B323" s="54" t="s">
        <v>811</v>
      </c>
      <c r="C323" s="54" t="s">
        <v>896</v>
      </c>
      <c r="D323" s="54" t="s">
        <v>33</v>
      </c>
      <c r="E323" s="21" t="s">
        <v>222</v>
      </c>
      <c r="F323" s="35"/>
      <c r="G323" s="36"/>
      <c r="H323" s="37">
        <f t="shared" si="10"/>
        <v>5</v>
      </c>
      <c r="I323" s="25">
        <v>4.9892361111111116E-2</v>
      </c>
      <c r="J323" s="35">
        <v>3.472222222222222E-3</v>
      </c>
      <c r="K323" s="35">
        <f t="shared" si="12"/>
        <v>4.6420138888888893E-2</v>
      </c>
      <c r="L323" s="35"/>
    </row>
    <row r="324" spans="1:13" ht="15.5" x14ac:dyDescent="0.35">
      <c r="A324" s="53" t="s">
        <v>57</v>
      </c>
      <c r="B324" s="54" t="s">
        <v>470</v>
      </c>
      <c r="C324" s="54" t="s">
        <v>520</v>
      </c>
      <c r="D324" s="54" t="s">
        <v>584</v>
      </c>
      <c r="E324" s="21" t="s">
        <v>222</v>
      </c>
      <c r="F324" s="35"/>
      <c r="G324" s="36"/>
      <c r="H324" s="37">
        <f t="shared" si="10"/>
        <v>4</v>
      </c>
      <c r="I324" s="25">
        <v>5.0216435185185183E-2</v>
      </c>
      <c r="J324" s="35">
        <v>3.472222222222222E-3</v>
      </c>
      <c r="K324" s="35">
        <f t="shared" si="12"/>
        <v>4.674421296296296E-2</v>
      </c>
      <c r="L324" s="35"/>
    </row>
    <row r="325" spans="1:13" ht="15.5" x14ac:dyDescent="0.35">
      <c r="A325" s="53" t="s">
        <v>58</v>
      </c>
      <c r="B325" s="53" t="s">
        <v>519</v>
      </c>
      <c r="C325" s="53" t="s">
        <v>212</v>
      </c>
      <c r="D325" s="53" t="s">
        <v>28</v>
      </c>
      <c r="E325" s="21" t="s">
        <v>222</v>
      </c>
      <c r="F325" s="35"/>
      <c r="G325" s="36"/>
      <c r="H325" s="37">
        <f t="shared" si="10"/>
        <v>3</v>
      </c>
      <c r="I325" s="25">
        <v>5.0729166666666665E-2</v>
      </c>
      <c r="J325" s="35">
        <v>3.472222222222222E-3</v>
      </c>
      <c r="K325" s="35">
        <f t="shared" si="12"/>
        <v>4.7256944444444442E-2</v>
      </c>
      <c r="L325" s="35"/>
    </row>
    <row r="326" spans="1:13" ht="15.5" x14ac:dyDescent="0.35">
      <c r="A326" s="53" t="s">
        <v>59</v>
      </c>
      <c r="B326" s="53" t="s">
        <v>521</v>
      </c>
      <c r="C326" s="53" t="s">
        <v>226</v>
      </c>
      <c r="D326" s="53" t="s">
        <v>584</v>
      </c>
      <c r="E326" s="21" t="s">
        <v>222</v>
      </c>
      <c r="F326" s="35"/>
      <c r="G326" s="36"/>
      <c r="H326" s="37">
        <f t="shared" si="10"/>
        <v>2</v>
      </c>
      <c r="I326" s="25">
        <v>9.2789351851851845E-2</v>
      </c>
      <c r="J326" s="35">
        <v>3.472222222222222E-3</v>
      </c>
      <c r="K326" s="35">
        <f t="shared" si="12"/>
        <v>8.9317129629629621E-2</v>
      </c>
      <c r="L326" s="35"/>
    </row>
    <row r="327" spans="1:13" s="34" customFormat="1" ht="15.5" x14ac:dyDescent="0.35">
      <c r="A327" s="69" t="s">
        <v>606</v>
      </c>
      <c r="B327" s="69"/>
      <c r="C327" s="69"/>
      <c r="D327" s="57" t="s">
        <v>602</v>
      </c>
      <c r="E327" s="58"/>
      <c r="F327" s="59"/>
      <c r="G327" s="60"/>
      <c r="H327" s="61"/>
      <c r="I327" s="59"/>
      <c r="J327" s="59"/>
      <c r="K327" s="59"/>
      <c r="L327" s="59"/>
      <c r="M327" s="62"/>
    </row>
    <row r="328" spans="1:13" ht="15.5" x14ac:dyDescent="0.35">
      <c r="A328" s="53" t="s">
        <v>46</v>
      </c>
      <c r="B328" s="54" t="s">
        <v>121</v>
      </c>
      <c r="C328" s="54" t="s">
        <v>122</v>
      </c>
      <c r="D328" s="55" t="s">
        <v>34</v>
      </c>
      <c r="E328" s="21" t="s">
        <v>228</v>
      </c>
      <c r="F328" s="35"/>
      <c r="G328" s="36"/>
      <c r="H328" s="37">
        <f t="shared" si="10"/>
        <v>15</v>
      </c>
      <c r="I328" s="25">
        <v>5.2467592592592593E-2</v>
      </c>
      <c r="J328" s="35">
        <v>6.9444444444444441E-3</v>
      </c>
      <c r="K328" s="35">
        <f t="shared" si="12"/>
        <v>4.5523148148148146E-2</v>
      </c>
      <c r="L328" s="35"/>
    </row>
    <row r="329" spans="1:13" ht="15.5" x14ac:dyDescent="0.35">
      <c r="A329" s="53" t="s">
        <v>47</v>
      </c>
      <c r="B329" s="54" t="s">
        <v>532</v>
      </c>
      <c r="C329" s="54" t="s">
        <v>87</v>
      </c>
      <c r="D329" s="55" t="s">
        <v>584</v>
      </c>
      <c r="E329" s="21" t="s">
        <v>228</v>
      </c>
      <c r="F329" s="35"/>
      <c r="G329" s="36"/>
      <c r="H329" s="37">
        <f t="shared" si="10"/>
        <v>14</v>
      </c>
      <c r="I329" s="25">
        <v>5.2620370370370373E-2</v>
      </c>
      <c r="J329" s="35">
        <v>6.9444444444444441E-3</v>
      </c>
      <c r="K329" s="35">
        <f t="shared" si="12"/>
        <v>4.5675925925925925E-2</v>
      </c>
      <c r="L329" s="35"/>
    </row>
    <row r="330" spans="1:13" ht="15.5" x14ac:dyDescent="0.35">
      <c r="A330" s="53" t="s">
        <v>48</v>
      </c>
      <c r="B330" s="54" t="s">
        <v>119</v>
      </c>
      <c r="C330" s="54" t="s">
        <v>897</v>
      </c>
      <c r="D330" s="55" t="s">
        <v>28</v>
      </c>
      <c r="E330" s="21" t="s">
        <v>228</v>
      </c>
      <c r="F330" s="35"/>
      <c r="G330" s="36"/>
      <c r="H330" s="37">
        <f t="shared" si="10"/>
        <v>13</v>
      </c>
      <c r="I330" s="25">
        <v>5.2644675925925921E-2</v>
      </c>
      <c r="J330" s="35">
        <v>6.9444444444444441E-3</v>
      </c>
      <c r="K330" s="35">
        <f t="shared" si="12"/>
        <v>4.5700231481481474E-2</v>
      </c>
      <c r="L330" s="35"/>
    </row>
    <row r="331" spans="1:13" ht="15.5" x14ac:dyDescent="0.35">
      <c r="A331" s="53" t="s">
        <v>49</v>
      </c>
      <c r="B331" s="54" t="s">
        <v>359</v>
      </c>
      <c r="C331" s="54" t="s">
        <v>163</v>
      </c>
      <c r="D331" s="55" t="s">
        <v>23</v>
      </c>
      <c r="E331" s="21" t="s">
        <v>228</v>
      </c>
      <c r="F331" s="35"/>
      <c r="G331" s="36"/>
      <c r="H331" s="37">
        <f t="shared" si="10"/>
        <v>12</v>
      </c>
      <c r="I331" s="25">
        <v>5.285069444444445E-2</v>
      </c>
      <c r="J331" s="35">
        <v>6.9444444444444441E-3</v>
      </c>
      <c r="K331" s="35">
        <f t="shared" si="12"/>
        <v>4.590625000000001E-2</v>
      </c>
      <c r="L331" s="35"/>
    </row>
    <row r="332" spans="1:13" ht="15.5" x14ac:dyDescent="0.35">
      <c r="A332" s="53" t="s">
        <v>50</v>
      </c>
      <c r="B332" s="54" t="s">
        <v>147</v>
      </c>
      <c r="C332" s="54" t="s">
        <v>898</v>
      </c>
      <c r="D332" s="55" t="s">
        <v>584</v>
      </c>
      <c r="E332" s="21" t="s">
        <v>228</v>
      </c>
      <c r="F332" s="35"/>
      <c r="G332" s="36"/>
      <c r="H332" s="37">
        <f t="shared" si="10"/>
        <v>11</v>
      </c>
      <c r="I332" s="25">
        <v>5.2891203703703704E-2</v>
      </c>
      <c r="J332" s="35">
        <v>6.9444444444444441E-3</v>
      </c>
      <c r="K332" s="35">
        <f t="shared" si="12"/>
        <v>4.5946759259259257E-2</v>
      </c>
      <c r="L332" s="35"/>
    </row>
    <row r="333" spans="1:13" ht="15.5" x14ac:dyDescent="0.35">
      <c r="A333" s="53" t="s">
        <v>51</v>
      </c>
      <c r="B333" s="54" t="s">
        <v>899</v>
      </c>
      <c r="C333" s="54" t="s">
        <v>67</v>
      </c>
      <c r="D333" s="55" t="s">
        <v>34</v>
      </c>
      <c r="E333" s="21" t="s">
        <v>228</v>
      </c>
      <c r="F333" s="35"/>
      <c r="G333" s="36"/>
      <c r="H333" s="37">
        <f t="shared" si="10"/>
        <v>10</v>
      </c>
      <c r="I333" s="25">
        <v>5.3092592592592587E-2</v>
      </c>
      <c r="J333" s="35">
        <v>6.9444444444444441E-3</v>
      </c>
      <c r="K333" s="35">
        <f t="shared" si="12"/>
        <v>4.6148148148148146E-2</v>
      </c>
      <c r="L333" s="35"/>
    </row>
    <row r="334" spans="1:13" ht="15.5" x14ac:dyDescent="0.35">
      <c r="A334" s="53" t="s">
        <v>52</v>
      </c>
      <c r="B334" s="54" t="s">
        <v>900</v>
      </c>
      <c r="C334" s="54" t="s">
        <v>901</v>
      </c>
      <c r="D334" s="55" t="s">
        <v>34</v>
      </c>
      <c r="E334" s="21" t="s">
        <v>228</v>
      </c>
      <c r="F334" s="35"/>
      <c r="G334" s="36"/>
      <c r="H334" s="37">
        <f t="shared" si="10"/>
        <v>9</v>
      </c>
      <c r="I334" s="25">
        <v>5.3196759259259263E-2</v>
      </c>
      <c r="J334" s="35">
        <v>6.9444444444444441E-3</v>
      </c>
      <c r="K334" s="35">
        <f t="shared" si="12"/>
        <v>4.6252314814814816E-2</v>
      </c>
      <c r="L334" s="35"/>
    </row>
    <row r="335" spans="1:13" ht="15.5" x14ac:dyDescent="0.35">
      <c r="A335" s="53" t="s">
        <v>53</v>
      </c>
      <c r="B335" s="54" t="s">
        <v>902</v>
      </c>
      <c r="C335" s="54" t="s">
        <v>118</v>
      </c>
      <c r="D335" s="55" t="s">
        <v>33</v>
      </c>
      <c r="E335" s="21" t="s">
        <v>228</v>
      </c>
      <c r="F335" s="35"/>
      <c r="G335" s="36"/>
      <c r="H335" s="37">
        <f t="shared" si="10"/>
        <v>8</v>
      </c>
      <c r="I335" s="25">
        <v>5.3228009259259267E-2</v>
      </c>
      <c r="J335" s="35">
        <v>6.9444444444444441E-3</v>
      </c>
      <c r="K335" s="35">
        <f t="shared" si="12"/>
        <v>4.6283564814814826E-2</v>
      </c>
      <c r="L335" s="35"/>
    </row>
    <row r="336" spans="1:13" ht="15.5" x14ac:dyDescent="0.35">
      <c r="A336" s="53" t="s">
        <v>54</v>
      </c>
      <c r="B336" s="54" t="s">
        <v>903</v>
      </c>
      <c r="C336" s="54" t="s">
        <v>629</v>
      </c>
      <c r="D336" s="55" t="s">
        <v>33</v>
      </c>
      <c r="E336" s="21" t="s">
        <v>228</v>
      </c>
      <c r="F336" s="35"/>
      <c r="G336" s="36"/>
      <c r="H336" s="37">
        <f t="shared" si="10"/>
        <v>7</v>
      </c>
      <c r="I336" s="25">
        <v>5.3291666666666661E-2</v>
      </c>
      <c r="J336" s="35">
        <v>6.9444444444444441E-3</v>
      </c>
      <c r="K336" s="35">
        <f t="shared" si="12"/>
        <v>4.634722222222222E-2</v>
      </c>
      <c r="L336" s="35"/>
    </row>
    <row r="337" spans="1:12" ht="15.5" x14ac:dyDescent="0.35">
      <c r="A337" s="53" t="s">
        <v>55</v>
      </c>
      <c r="B337" s="54" t="s">
        <v>904</v>
      </c>
      <c r="C337" s="54" t="s">
        <v>122</v>
      </c>
      <c r="D337" s="55" t="s">
        <v>248</v>
      </c>
      <c r="E337" s="21" t="s">
        <v>228</v>
      </c>
      <c r="F337" s="35"/>
      <c r="G337" s="36"/>
      <c r="H337" s="37">
        <f t="shared" si="10"/>
        <v>6</v>
      </c>
      <c r="I337" s="25">
        <v>5.3480324074074076E-2</v>
      </c>
      <c r="J337" s="35">
        <v>6.9444444444444441E-3</v>
      </c>
      <c r="K337" s="35">
        <f t="shared" si="12"/>
        <v>4.6535879629629628E-2</v>
      </c>
      <c r="L337" s="35"/>
    </row>
    <row r="338" spans="1:12" ht="15.5" x14ac:dyDescent="0.35">
      <c r="A338" s="53" t="s">
        <v>56</v>
      </c>
      <c r="B338" s="54" t="s">
        <v>905</v>
      </c>
      <c r="C338" s="54" t="s">
        <v>906</v>
      </c>
      <c r="D338" s="55" t="s">
        <v>33</v>
      </c>
      <c r="E338" s="21" t="s">
        <v>228</v>
      </c>
      <c r="F338" s="35"/>
      <c r="G338" s="36"/>
      <c r="H338" s="37">
        <f t="shared" si="10"/>
        <v>5</v>
      </c>
      <c r="I338" s="25">
        <v>5.353240740740741E-2</v>
      </c>
      <c r="J338" s="35">
        <v>6.9444444444444441E-3</v>
      </c>
      <c r="K338" s="35">
        <f t="shared" si="12"/>
        <v>4.658796296296297E-2</v>
      </c>
      <c r="L338" s="35"/>
    </row>
    <row r="339" spans="1:12" ht="15.5" x14ac:dyDescent="0.35">
      <c r="A339" s="53" t="s">
        <v>57</v>
      </c>
      <c r="B339" s="54" t="s">
        <v>133</v>
      </c>
      <c r="C339" s="54" t="s">
        <v>69</v>
      </c>
      <c r="D339" s="55" t="s">
        <v>584</v>
      </c>
      <c r="E339" s="21" t="s">
        <v>228</v>
      </c>
      <c r="F339" s="35"/>
      <c r="G339" s="36"/>
      <c r="H339" s="37">
        <f t="shared" si="10"/>
        <v>4</v>
      </c>
      <c r="I339" s="25">
        <v>5.3863425925925933E-2</v>
      </c>
      <c r="J339" s="35">
        <v>6.9444444444444441E-3</v>
      </c>
      <c r="K339" s="35">
        <f t="shared" si="12"/>
        <v>4.6918981481481492E-2</v>
      </c>
      <c r="L339" s="35"/>
    </row>
    <row r="340" spans="1:12" ht="15.5" x14ac:dyDescent="0.35">
      <c r="A340" s="53" t="s">
        <v>58</v>
      </c>
      <c r="B340" s="53" t="s">
        <v>907</v>
      </c>
      <c r="C340" s="53" t="s">
        <v>908</v>
      </c>
      <c r="D340" s="56" t="s">
        <v>248</v>
      </c>
      <c r="E340" s="21" t="s">
        <v>228</v>
      </c>
      <c r="F340" s="35"/>
      <c r="G340" s="36"/>
      <c r="H340" s="37">
        <f t="shared" si="10"/>
        <v>3</v>
      </c>
      <c r="I340" s="25">
        <v>5.3888888888888896E-2</v>
      </c>
      <c r="J340" s="35">
        <v>6.9444444444444441E-3</v>
      </c>
      <c r="K340" s="35">
        <f t="shared" si="12"/>
        <v>4.6944444444444455E-2</v>
      </c>
      <c r="L340" s="35"/>
    </row>
    <row r="341" spans="1:12" ht="15.5" x14ac:dyDescent="0.35">
      <c r="A341" s="53" t="s">
        <v>59</v>
      </c>
      <c r="B341" s="53" t="s">
        <v>909</v>
      </c>
      <c r="C341" s="53" t="s">
        <v>404</v>
      </c>
      <c r="D341" s="56" t="s">
        <v>248</v>
      </c>
      <c r="E341" s="21" t="s">
        <v>228</v>
      </c>
      <c r="F341" s="35"/>
      <c r="G341" s="36"/>
      <c r="H341" s="37">
        <f t="shared" si="10"/>
        <v>2</v>
      </c>
      <c r="I341" s="25">
        <v>5.3949074074074073E-2</v>
      </c>
      <c r="J341" s="35">
        <v>6.9444444444444441E-3</v>
      </c>
      <c r="K341" s="35">
        <f t="shared" si="12"/>
        <v>4.7004629629629632E-2</v>
      </c>
      <c r="L341" s="35"/>
    </row>
    <row r="342" spans="1:12" ht="15.5" x14ac:dyDescent="0.35">
      <c r="A342" s="53" t="s">
        <v>60</v>
      </c>
      <c r="B342" s="53" t="s">
        <v>910</v>
      </c>
      <c r="C342" s="53" t="s">
        <v>911</v>
      </c>
      <c r="D342" s="56" t="s">
        <v>29</v>
      </c>
      <c r="E342" s="21" t="s">
        <v>228</v>
      </c>
      <c r="F342" s="35"/>
      <c r="G342" s="36"/>
      <c r="H342" s="37">
        <f t="shared" si="10"/>
        <v>1</v>
      </c>
      <c r="I342" s="25">
        <v>5.4101851851851852E-2</v>
      </c>
      <c r="J342" s="35">
        <v>6.9444444444444441E-3</v>
      </c>
      <c r="K342" s="35">
        <f t="shared" si="12"/>
        <v>4.7157407407407412E-2</v>
      </c>
      <c r="L342" s="35"/>
    </row>
    <row r="343" spans="1:12" ht="15.5" x14ac:dyDescent="0.35">
      <c r="A343" s="53" t="s">
        <v>61</v>
      </c>
      <c r="B343" s="53" t="s">
        <v>146</v>
      </c>
      <c r="C343" s="53" t="s">
        <v>312</v>
      </c>
      <c r="D343" s="56" t="s">
        <v>29</v>
      </c>
      <c r="E343" s="21" t="s">
        <v>228</v>
      </c>
      <c r="F343" s="35"/>
      <c r="G343" s="36"/>
      <c r="H343" s="37">
        <f t="shared" si="10"/>
        <v>0</v>
      </c>
      <c r="I343" s="25">
        <v>5.4135416666666665E-2</v>
      </c>
      <c r="J343" s="35">
        <v>6.9444444444444441E-3</v>
      </c>
      <c r="K343" s="35">
        <f t="shared" si="12"/>
        <v>4.7190972222222224E-2</v>
      </c>
      <c r="L343" s="35"/>
    </row>
    <row r="344" spans="1:12" ht="15.5" x14ac:dyDescent="0.35">
      <c r="A344" s="53" t="s">
        <v>62</v>
      </c>
      <c r="B344" s="53" t="s">
        <v>912</v>
      </c>
      <c r="C344" s="53" t="s">
        <v>913</v>
      </c>
      <c r="D344" s="56" t="s">
        <v>33</v>
      </c>
      <c r="E344" s="21" t="s">
        <v>228</v>
      </c>
      <c r="F344" s="35"/>
      <c r="G344" s="36"/>
      <c r="H344" s="37">
        <f t="shared" si="10"/>
        <v>0</v>
      </c>
      <c r="I344" s="25">
        <v>5.4259259259259257E-2</v>
      </c>
      <c r="J344" s="35">
        <v>6.9444444444444441E-3</v>
      </c>
      <c r="K344" s="35">
        <f t="shared" si="12"/>
        <v>4.731481481481481E-2</v>
      </c>
      <c r="L344" s="35"/>
    </row>
    <row r="345" spans="1:12" ht="15.5" x14ac:dyDescent="0.35">
      <c r="A345" s="53" t="s">
        <v>63</v>
      </c>
      <c r="B345" s="53" t="s">
        <v>532</v>
      </c>
      <c r="C345" s="53" t="s">
        <v>134</v>
      </c>
      <c r="D345" s="56" t="s">
        <v>23</v>
      </c>
      <c r="E345" s="21" t="s">
        <v>228</v>
      </c>
      <c r="F345" s="35"/>
      <c r="G345" s="36"/>
      <c r="H345" s="37">
        <f t="shared" si="10"/>
        <v>0</v>
      </c>
      <c r="I345" s="25">
        <v>5.4553240740740742E-2</v>
      </c>
      <c r="J345" s="35">
        <v>6.9444444444444441E-3</v>
      </c>
      <c r="K345" s="35">
        <f t="shared" si="12"/>
        <v>4.7608796296296302E-2</v>
      </c>
      <c r="L345" s="35"/>
    </row>
    <row r="346" spans="1:12" ht="15.5" x14ac:dyDescent="0.35">
      <c r="A346" s="53" t="s">
        <v>64</v>
      </c>
      <c r="B346" s="53" t="s">
        <v>915</v>
      </c>
      <c r="C346" s="53" t="s">
        <v>916</v>
      </c>
      <c r="D346" s="56" t="s">
        <v>24</v>
      </c>
      <c r="E346" s="21" t="s">
        <v>228</v>
      </c>
      <c r="F346" s="35"/>
      <c r="G346" s="36"/>
      <c r="H346" s="37">
        <f t="shared" si="10"/>
        <v>0</v>
      </c>
      <c r="I346" s="25">
        <v>5.5564814814814817E-2</v>
      </c>
      <c r="J346" s="35">
        <v>6.9444444444444441E-3</v>
      </c>
      <c r="K346" s="35">
        <f t="shared" si="12"/>
        <v>4.8620370370370369E-2</v>
      </c>
      <c r="L346" s="35"/>
    </row>
    <row r="347" spans="1:12" ht="15.5" x14ac:dyDescent="0.35">
      <c r="A347" s="53" t="s">
        <v>65</v>
      </c>
      <c r="B347" s="53" t="s">
        <v>888</v>
      </c>
      <c r="C347" s="53" t="s">
        <v>914</v>
      </c>
      <c r="D347" s="56" t="s">
        <v>24</v>
      </c>
      <c r="E347" s="21" t="s">
        <v>228</v>
      </c>
      <c r="F347" s="35"/>
      <c r="G347" s="36"/>
      <c r="H347" s="37">
        <f t="shared" si="10"/>
        <v>0</v>
      </c>
      <c r="I347" s="25">
        <v>5.6262731481481483E-2</v>
      </c>
      <c r="J347" s="35">
        <v>6.9444444444444441E-3</v>
      </c>
      <c r="K347" s="35">
        <f t="shared" si="12"/>
        <v>4.9318287037037042E-2</v>
      </c>
      <c r="L347" s="35"/>
    </row>
    <row r="348" spans="1:12" ht="15.5" x14ac:dyDescent="0.35">
      <c r="A348" s="67" t="s">
        <v>607</v>
      </c>
      <c r="B348" s="67"/>
      <c r="C348" s="67"/>
      <c r="D348" s="30" t="s">
        <v>605</v>
      </c>
      <c r="E348" s="21"/>
      <c r="F348" s="35"/>
      <c r="G348" s="36"/>
      <c r="H348" s="37"/>
      <c r="I348" s="25"/>
      <c r="J348" s="35"/>
      <c r="K348" s="35"/>
      <c r="L348" s="35"/>
    </row>
    <row r="349" spans="1:12" ht="15.5" x14ac:dyDescent="0.35">
      <c r="A349" s="20" t="s">
        <v>46</v>
      </c>
      <c r="B349" s="29" t="s">
        <v>142</v>
      </c>
      <c r="C349" s="29" t="s">
        <v>167</v>
      </c>
      <c r="D349" s="23" t="s">
        <v>33</v>
      </c>
      <c r="E349" s="21" t="s">
        <v>230</v>
      </c>
      <c r="F349" s="35"/>
      <c r="G349" s="36"/>
      <c r="H349" s="37">
        <f t="shared" si="10"/>
        <v>15</v>
      </c>
      <c r="I349" s="25">
        <v>5.6604166666666671E-2</v>
      </c>
      <c r="J349" s="35">
        <v>1.0416666666666666E-2</v>
      </c>
      <c r="K349" s="35">
        <f t="shared" si="12"/>
        <v>4.6187500000000006E-2</v>
      </c>
      <c r="L349" s="35"/>
    </row>
    <row r="350" spans="1:12" ht="15.5" x14ac:dyDescent="0.35">
      <c r="A350" s="20" t="s">
        <v>47</v>
      </c>
      <c r="B350" s="29" t="s">
        <v>703</v>
      </c>
      <c r="C350" s="29" t="s">
        <v>917</v>
      </c>
      <c r="D350" s="23" t="s">
        <v>34</v>
      </c>
      <c r="E350" s="21" t="s">
        <v>230</v>
      </c>
      <c r="F350" s="35"/>
      <c r="G350" s="36"/>
      <c r="H350" s="37">
        <f t="shared" si="10"/>
        <v>14</v>
      </c>
      <c r="I350" s="25">
        <v>5.6811342592592594E-2</v>
      </c>
      <c r="J350" s="35">
        <v>1.0416666666666666E-2</v>
      </c>
      <c r="K350" s="35">
        <f t="shared" si="12"/>
        <v>4.6394675925925929E-2</v>
      </c>
      <c r="L350" s="35"/>
    </row>
    <row r="351" spans="1:12" ht="15.5" x14ac:dyDescent="0.35">
      <c r="A351" s="20" t="s">
        <v>48</v>
      </c>
      <c r="B351" s="29" t="s">
        <v>918</v>
      </c>
      <c r="C351" s="29" t="s">
        <v>919</v>
      </c>
      <c r="D351" s="23" t="s">
        <v>33</v>
      </c>
      <c r="E351" s="21" t="s">
        <v>230</v>
      </c>
      <c r="F351" s="35"/>
      <c r="G351" s="36"/>
      <c r="H351" s="37">
        <f t="shared" si="10"/>
        <v>13</v>
      </c>
      <c r="I351" s="25">
        <v>5.68275462962963E-2</v>
      </c>
      <c r="J351" s="35">
        <v>1.0416666666666666E-2</v>
      </c>
      <c r="K351" s="35">
        <f t="shared" si="12"/>
        <v>4.6410879629629635E-2</v>
      </c>
      <c r="L351" s="35"/>
    </row>
    <row r="352" spans="1:12" ht="15.5" x14ac:dyDescent="0.35">
      <c r="A352" s="20" t="s">
        <v>49</v>
      </c>
      <c r="B352" s="29" t="s">
        <v>882</v>
      </c>
      <c r="C352" s="29" t="s">
        <v>486</v>
      </c>
      <c r="D352" s="23" t="s">
        <v>24</v>
      </c>
      <c r="E352" s="21" t="s">
        <v>230</v>
      </c>
      <c r="F352" s="35"/>
      <c r="G352" s="36"/>
      <c r="H352" s="37">
        <f t="shared" si="10"/>
        <v>12</v>
      </c>
      <c r="I352" s="25">
        <v>5.6962962962962965E-2</v>
      </c>
      <c r="J352" s="35">
        <v>1.0416666666666666E-2</v>
      </c>
      <c r="K352" s="35">
        <f t="shared" si="12"/>
        <v>4.6546296296296301E-2</v>
      </c>
      <c r="L352" s="35"/>
    </row>
    <row r="353" spans="1:12" ht="15.5" x14ac:dyDescent="0.35">
      <c r="A353" s="20" t="s">
        <v>50</v>
      </c>
      <c r="B353" s="29" t="s">
        <v>793</v>
      </c>
      <c r="C353" s="29" t="s">
        <v>920</v>
      </c>
      <c r="D353" s="23" t="s">
        <v>584</v>
      </c>
      <c r="E353" s="21" t="s">
        <v>230</v>
      </c>
      <c r="F353" s="35"/>
      <c r="G353" s="36"/>
      <c r="H353" s="37">
        <f t="shared" si="10"/>
        <v>11</v>
      </c>
      <c r="I353" s="25">
        <v>5.7103009259259263E-2</v>
      </c>
      <c r="J353" s="35">
        <v>1.0416666666666666E-2</v>
      </c>
      <c r="K353" s="35">
        <f t="shared" si="12"/>
        <v>4.6686342592592599E-2</v>
      </c>
      <c r="L353" s="35"/>
    </row>
    <row r="354" spans="1:12" ht="15.5" x14ac:dyDescent="0.35">
      <c r="A354" s="20" t="s">
        <v>51</v>
      </c>
      <c r="B354" s="29" t="s">
        <v>130</v>
      </c>
      <c r="C354" s="29" t="s">
        <v>283</v>
      </c>
      <c r="D354" s="23" t="s">
        <v>584</v>
      </c>
      <c r="E354" s="21" t="s">
        <v>230</v>
      </c>
      <c r="F354" s="35"/>
      <c r="G354" s="36"/>
      <c r="H354" s="37">
        <f t="shared" si="10"/>
        <v>10</v>
      </c>
      <c r="I354" s="25">
        <v>5.7108796296296303E-2</v>
      </c>
      <c r="J354" s="35">
        <v>1.0416666666666666E-2</v>
      </c>
      <c r="K354" s="35">
        <f t="shared" si="12"/>
        <v>4.6692129629629639E-2</v>
      </c>
      <c r="L354" s="35"/>
    </row>
    <row r="355" spans="1:12" ht="15.5" x14ac:dyDescent="0.35">
      <c r="A355" s="20" t="s">
        <v>52</v>
      </c>
      <c r="B355" s="29" t="s">
        <v>209</v>
      </c>
      <c r="C355" s="29" t="s">
        <v>140</v>
      </c>
      <c r="D355" s="23" t="s">
        <v>584</v>
      </c>
      <c r="E355" s="21" t="s">
        <v>230</v>
      </c>
      <c r="F355" s="35"/>
      <c r="G355" s="36"/>
      <c r="H355" s="37">
        <f t="shared" si="10"/>
        <v>9</v>
      </c>
      <c r="I355" s="25">
        <v>5.8353009259259257E-2</v>
      </c>
      <c r="J355" s="35">
        <v>1.0416666666666666E-2</v>
      </c>
      <c r="K355" s="35">
        <f t="shared" si="12"/>
        <v>4.7936342592592593E-2</v>
      </c>
      <c r="L355" s="35"/>
    </row>
    <row r="356" spans="1:12" ht="15.5" x14ac:dyDescent="0.35">
      <c r="A356" s="67" t="s">
        <v>608</v>
      </c>
      <c r="B356" s="67"/>
      <c r="C356" s="67"/>
      <c r="D356" s="34" t="s">
        <v>602</v>
      </c>
      <c r="E356" s="21"/>
      <c r="F356" s="35"/>
      <c r="G356" s="36"/>
      <c r="H356" s="37"/>
      <c r="I356" s="35"/>
      <c r="J356" s="35"/>
      <c r="K356" s="35"/>
      <c r="L356" s="35"/>
    </row>
    <row r="357" spans="1:12" ht="15.5" x14ac:dyDescent="0.35">
      <c r="A357" s="20" t="s">
        <v>46</v>
      </c>
      <c r="B357" s="29" t="s">
        <v>159</v>
      </c>
      <c r="C357" s="29" t="s">
        <v>160</v>
      </c>
      <c r="D357" s="23" t="s">
        <v>584</v>
      </c>
      <c r="E357" s="21" t="s">
        <v>235</v>
      </c>
      <c r="F357" s="35"/>
      <c r="G357" s="36"/>
      <c r="H357" s="37">
        <f t="shared" ref="H357:H386" si="13">IF(A357="1.",15,IF(A357="2.",14,IF(A357="3.",13,IF(A357="4.",12,IF(A357="5.",11,IF(A357="6.",10,IF(A357="7.",9,IF(A357="8.",8,0))))))))+IF(A357="9.",7,IF(A357="10.",6,IF(A357="11.",5,IF(A357="12.",4,IF(A357="13.",3,IF(A357="14.",2,IF(A357="15.",1,0)))))))</f>
        <v>15</v>
      </c>
      <c r="I357" s="25">
        <v>5.9415509259259258E-2</v>
      </c>
      <c r="J357" s="35">
        <v>1.3888888888888888E-2</v>
      </c>
      <c r="K357" s="35">
        <f t="shared" si="12"/>
        <v>4.552662037037037E-2</v>
      </c>
      <c r="L357" s="35"/>
    </row>
    <row r="358" spans="1:12" ht="15.5" x14ac:dyDescent="0.35">
      <c r="A358" s="20" t="s">
        <v>47</v>
      </c>
      <c r="B358" s="29" t="s">
        <v>921</v>
      </c>
      <c r="C358" s="29" t="s">
        <v>922</v>
      </c>
      <c r="D358" s="23" t="s">
        <v>28</v>
      </c>
      <c r="E358" s="21" t="s">
        <v>235</v>
      </c>
      <c r="F358" s="35"/>
      <c r="G358" s="36"/>
      <c r="H358" s="37">
        <f t="shared" si="13"/>
        <v>14</v>
      </c>
      <c r="I358" s="25">
        <v>5.9421296296296298E-2</v>
      </c>
      <c r="J358" s="35">
        <v>1.3888888888888888E-2</v>
      </c>
      <c r="K358" s="35">
        <f t="shared" si="12"/>
        <v>4.553240740740741E-2</v>
      </c>
      <c r="L358" s="35"/>
    </row>
    <row r="359" spans="1:12" ht="15.5" x14ac:dyDescent="0.35">
      <c r="A359" s="20" t="s">
        <v>48</v>
      </c>
      <c r="B359" s="29" t="s">
        <v>923</v>
      </c>
      <c r="C359" s="29" t="s">
        <v>924</v>
      </c>
      <c r="D359" s="23" t="s">
        <v>28</v>
      </c>
      <c r="E359" s="21" t="s">
        <v>235</v>
      </c>
      <c r="F359" s="35"/>
      <c r="G359" s="36"/>
      <c r="H359" s="37">
        <f t="shared" si="13"/>
        <v>13</v>
      </c>
      <c r="I359" s="25">
        <v>5.96724537037037E-2</v>
      </c>
      <c r="J359" s="35">
        <v>1.3888888888888888E-2</v>
      </c>
      <c r="K359" s="35">
        <f t="shared" si="12"/>
        <v>4.5783564814814812E-2</v>
      </c>
      <c r="L359" s="35"/>
    </row>
    <row r="360" spans="1:12" ht="15.5" x14ac:dyDescent="0.35">
      <c r="A360" s="20" t="s">
        <v>49</v>
      </c>
      <c r="B360" s="13" t="s">
        <v>181</v>
      </c>
      <c r="C360" s="13" t="s">
        <v>163</v>
      </c>
      <c r="D360" s="6" t="s">
        <v>23</v>
      </c>
      <c r="E360" s="21" t="s">
        <v>235</v>
      </c>
      <c r="F360" s="35"/>
      <c r="G360" s="15"/>
      <c r="H360" s="37">
        <f t="shared" si="13"/>
        <v>12</v>
      </c>
      <c r="I360" s="25">
        <v>5.9778935185185185E-2</v>
      </c>
      <c r="J360" s="35">
        <v>1.3888888888888888E-2</v>
      </c>
      <c r="K360" s="35">
        <f t="shared" si="12"/>
        <v>4.5890046296296297E-2</v>
      </c>
      <c r="L360" s="35"/>
    </row>
    <row r="361" spans="1:12" ht="15.5" x14ac:dyDescent="0.35">
      <c r="A361" s="20" t="s">
        <v>50</v>
      </c>
      <c r="B361" s="29" t="s">
        <v>540</v>
      </c>
      <c r="C361" s="29" t="s">
        <v>89</v>
      </c>
      <c r="D361" s="23" t="s">
        <v>34</v>
      </c>
      <c r="E361" s="21" t="s">
        <v>235</v>
      </c>
      <c r="F361" s="35"/>
      <c r="G361" s="36"/>
      <c r="H361" s="37">
        <f t="shared" si="13"/>
        <v>11</v>
      </c>
      <c r="I361" s="25">
        <v>5.9824074074074078E-2</v>
      </c>
      <c r="J361" s="35">
        <v>1.3888888888888888E-2</v>
      </c>
      <c r="K361" s="35">
        <f t="shared" si="12"/>
        <v>4.593518518518519E-2</v>
      </c>
      <c r="L361" s="35"/>
    </row>
    <row r="362" spans="1:12" ht="15.5" x14ac:dyDescent="0.35">
      <c r="A362" s="20" t="s">
        <v>51</v>
      </c>
      <c r="B362" s="29" t="s">
        <v>925</v>
      </c>
      <c r="C362" s="29" t="s">
        <v>95</v>
      </c>
      <c r="D362" s="23" t="s">
        <v>29</v>
      </c>
      <c r="E362" s="21" t="s">
        <v>235</v>
      </c>
      <c r="F362" s="35"/>
      <c r="G362" s="36"/>
      <c r="H362" s="37">
        <f t="shared" si="13"/>
        <v>10</v>
      </c>
      <c r="I362" s="25">
        <v>5.9902777777777777E-2</v>
      </c>
      <c r="J362" s="35">
        <v>1.3888888888888888E-2</v>
      </c>
      <c r="K362" s="35">
        <f t="shared" si="12"/>
        <v>4.6013888888888889E-2</v>
      </c>
      <c r="L362" s="35"/>
    </row>
    <row r="363" spans="1:12" ht="15.5" x14ac:dyDescent="0.35">
      <c r="A363" s="20" t="s">
        <v>52</v>
      </c>
      <c r="B363" s="29" t="s">
        <v>926</v>
      </c>
      <c r="C363" s="29" t="s">
        <v>156</v>
      </c>
      <c r="D363" s="23" t="s">
        <v>34</v>
      </c>
      <c r="E363" s="21" t="s">
        <v>235</v>
      </c>
      <c r="F363" s="35"/>
      <c r="G363" s="36"/>
      <c r="H363" s="37">
        <f t="shared" si="13"/>
        <v>9</v>
      </c>
      <c r="I363" s="25">
        <v>6.0039351851851851E-2</v>
      </c>
      <c r="J363" s="35">
        <v>1.3888888888888888E-2</v>
      </c>
      <c r="K363" s="35">
        <f t="shared" si="12"/>
        <v>4.6150462962962963E-2</v>
      </c>
      <c r="L363" s="35"/>
    </row>
    <row r="364" spans="1:12" ht="15.5" x14ac:dyDescent="0.35">
      <c r="A364" s="20" t="s">
        <v>53</v>
      </c>
      <c r="B364" s="29" t="s">
        <v>927</v>
      </c>
      <c r="C364" s="29" t="s">
        <v>156</v>
      </c>
      <c r="D364" s="23" t="s">
        <v>248</v>
      </c>
      <c r="E364" s="21" t="s">
        <v>235</v>
      </c>
      <c r="F364" s="35"/>
      <c r="G364" s="36"/>
      <c r="H364" s="37">
        <f t="shared" ref="H364:H366" si="14">IF(A364="1.",15,IF(A364="2.",14,IF(A364="3.",13,IF(A364="4.",12,IF(A364="5.",11,IF(A364="6.",10,IF(A364="7.",9,IF(A364="8.",8,0))))))))+IF(A364="9.",7,IF(A364="10.",6,IF(A364="11.",5,IF(A364="12.",4,IF(A364="13.",3,IF(A364="14.",2,IF(A364="15.",1,0)))))))</f>
        <v>8</v>
      </c>
      <c r="I364" s="25">
        <v>6.0195601851851854E-2</v>
      </c>
      <c r="J364" s="35">
        <v>1.3888888888888888E-2</v>
      </c>
      <c r="K364" s="35">
        <f t="shared" si="12"/>
        <v>4.6306712962962966E-2</v>
      </c>
      <c r="L364" s="35"/>
    </row>
    <row r="365" spans="1:12" ht="15.5" x14ac:dyDescent="0.35">
      <c r="A365" s="20" t="s">
        <v>54</v>
      </c>
      <c r="B365" s="29" t="s">
        <v>854</v>
      </c>
      <c r="C365" s="29" t="s">
        <v>416</v>
      </c>
      <c r="D365" s="23" t="s">
        <v>24</v>
      </c>
      <c r="E365" s="21" t="s">
        <v>235</v>
      </c>
      <c r="F365" s="35"/>
      <c r="G365" s="36"/>
      <c r="H365" s="37">
        <f t="shared" si="14"/>
        <v>7</v>
      </c>
      <c r="I365" s="25">
        <v>6.0304398148148149E-2</v>
      </c>
      <c r="J365" s="35">
        <v>1.3888888888888888E-2</v>
      </c>
      <c r="K365" s="35">
        <f t="shared" si="12"/>
        <v>4.6415509259259261E-2</v>
      </c>
      <c r="L365" s="35"/>
    </row>
    <row r="366" spans="1:12" ht="15.5" x14ac:dyDescent="0.35">
      <c r="A366" s="20" t="s">
        <v>55</v>
      </c>
      <c r="B366" s="29" t="s">
        <v>928</v>
      </c>
      <c r="C366" s="29" t="s">
        <v>929</v>
      </c>
      <c r="D366" s="23" t="s">
        <v>584</v>
      </c>
      <c r="E366" s="21" t="s">
        <v>235</v>
      </c>
      <c r="F366" s="35"/>
      <c r="G366" s="36"/>
      <c r="H366" s="37">
        <f t="shared" si="14"/>
        <v>6</v>
      </c>
      <c r="I366" s="25">
        <v>6.0729166666666667E-2</v>
      </c>
      <c r="J366" s="35">
        <v>1.3888888888888888E-2</v>
      </c>
      <c r="K366" s="35">
        <f t="shared" si="12"/>
        <v>4.6840277777777779E-2</v>
      </c>
      <c r="L366" s="35"/>
    </row>
    <row r="367" spans="1:12" ht="15.5" x14ac:dyDescent="0.35">
      <c r="A367" s="20" t="s">
        <v>56</v>
      </c>
      <c r="B367" s="29" t="s">
        <v>930</v>
      </c>
      <c r="C367" s="29" t="s">
        <v>931</v>
      </c>
      <c r="D367" s="23" t="s">
        <v>248</v>
      </c>
      <c r="E367" s="21" t="s">
        <v>235</v>
      </c>
      <c r="F367" s="35"/>
      <c r="G367" s="36"/>
      <c r="H367" s="37">
        <f t="shared" si="13"/>
        <v>5</v>
      </c>
      <c r="I367" s="25">
        <v>6.0982638888888885E-2</v>
      </c>
      <c r="J367" s="35">
        <v>1.3888888888888888E-2</v>
      </c>
      <c r="K367" s="35">
        <f t="shared" si="12"/>
        <v>4.7093749999999997E-2</v>
      </c>
      <c r="L367" s="35"/>
    </row>
    <row r="368" spans="1:12" ht="15.5" x14ac:dyDescent="0.35">
      <c r="A368" s="20" t="s">
        <v>57</v>
      </c>
      <c r="B368" s="29" t="s">
        <v>932</v>
      </c>
      <c r="C368" s="29" t="s">
        <v>933</v>
      </c>
      <c r="D368" s="23" t="s">
        <v>29</v>
      </c>
      <c r="E368" s="21" t="s">
        <v>235</v>
      </c>
      <c r="F368" s="35"/>
      <c r="G368" s="36"/>
      <c r="H368" s="37">
        <f t="shared" si="13"/>
        <v>4</v>
      </c>
      <c r="I368" s="25">
        <v>6.1180555555555551E-2</v>
      </c>
      <c r="J368" s="35">
        <v>1.3888888888888888E-2</v>
      </c>
      <c r="K368" s="35">
        <f t="shared" si="12"/>
        <v>4.7291666666666662E-2</v>
      </c>
      <c r="L368" s="35"/>
    </row>
    <row r="369" spans="1:12" ht="15.5" x14ac:dyDescent="0.35">
      <c r="A369" s="20" t="s">
        <v>58</v>
      </c>
      <c r="B369" s="29" t="s">
        <v>934</v>
      </c>
      <c r="C369" s="29" t="s">
        <v>935</v>
      </c>
      <c r="D369" s="23" t="s">
        <v>584</v>
      </c>
      <c r="E369" s="21" t="s">
        <v>235</v>
      </c>
      <c r="F369" s="35"/>
      <c r="G369" s="36"/>
      <c r="H369" s="37">
        <f t="shared" si="13"/>
        <v>3</v>
      </c>
      <c r="I369" s="25">
        <v>6.1459490740740745E-2</v>
      </c>
      <c r="J369" s="35">
        <v>1.3888888888888888E-2</v>
      </c>
      <c r="K369" s="35">
        <f t="shared" si="12"/>
        <v>4.7570601851851857E-2</v>
      </c>
      <c r="L369" s="35"/>
    </row>
    <row r="370" spans="1:12" ht="15.5" x14ac:dyDescent="0.35">
      <c r="A370" s="67" t="s">
        <v>609</v>
      </c>
      <c r="B370" s="67"/>
      <c r="C370" s="67"/>
      <c r="D370" s="30" t="s">
        <v>605</v>
      </c>
      <c r="E370" s="21"/>
      <c r="F370" s="35"/>
      <c r="G370" s="36"/>
      <c r="H370" s="37"/>
      <c r="I370" s="25"/>
      <c r="J370" s="35"/>
      <c r="K370" s="35"/>
      <c r="L370" s="35"/>
    </row>
    <row r="371" spans="1:12" ht="15.5" x14ac:dyDescent="0.35">
      <c r="A371" s="20" t="s">
        <v>46</v>
      </c>
      <c r="B371" s="29" t="s">
        <v>165</v>
      </c>
      <c r="C371" s="29" t="s">
        <v>166</v>
      </c>
      <c r="D371" s="23" t="s">
        <v>32</v>
      </c>
      <c r="E371" s="21" t="s">
        <v>236</v>
      </c>
      <c r="F371" s="35"/>
      <c r="G371" s="36"/>
      <c r="H371" s="37">
        <f t="shared" si="13"/>
        <v>15</v>
      </c>
      <c r="I371" s="25">
        <v>6.2582175925925923E-2</v>
      </c>
      <c r="J371" s="35">
        <v>1.7361111111111112E-2</v>
      </c>
      <c r="K371" s="35">
        <f t="shared" si="12"/>
        <v>4.5221064814814811E-2</v>
      </c>
      <c r="L371" s="35"/>
    </row>
    <row r="372" spans="1:12" ht="15.5" x14ac:dyDescent="0.35">
      <c r="A372" s="20" t="s">
        <v>47</v>
      </c>
      <c r="B372" s="29" t="s">
        <v>936</v>
      </c>
      <c r="C372" s="29" t="s">
        <v>937</v>
      </c>
      <c r="D372" s="23" t="s">
        <v>23</v>
      </c>
      <c r="E372" s="21" t="s">
        <v>236</v>
      </c>
      <c r="F372" s="35"/>
      <c r="G372" s="36"/>
      <c r="H372" s="37">
        <f t="shared" si="13"/>
        <v>14</v>
      </c>
      <c r="I372" s="25">
        <v>6.3037037037037044E-2</v>
      </c>
      <c r="J372" s="35">
        <v>1.7361111111111112E-2</v>
      </c>
      <c r="K372" s="35">
        <f t="shared" si="12"/>
        <v>4.5675925925925932E-2</v>
      </c>
      <c r="L372" s="35"/>
    </row>
    <row r="373" spans="1:12" ht="15.5" x14ac:dyDescent="0.35">
      <c r="A373" s="20" t="s">
        <v>48</v>
      </c>
      <c r="B373" s="29" t="s">
        <v>172</v>
      </c>
      <c r="C373" s="29" t="s">
        <v>938</v>
      </c>
      <c r="D373" s="23" t="s">
        <v>29</v>
      </c>
      <c r="E373" s="21" t="s">
        <v>236</v>
      </c>
      <c r="F373" s="35"/>
      <c r="G373" s="36"/>
      <c r="H373" s="37">
        <f t="shared" si="13"/>
        <v>13</v>
      </c>
      <c r="I373" s="25">
        <v>6.3048611111111111E-2</v>
      </c>
      <c r="J373" s="35">
        <v>1.7361111111111112E-2</v>
      </c>
      <c r="K373" s="35">
        <f t="shared" si="12"/>
        <v>4.5687499999999999E-2</v>
      </c>
      <c r="L373" s="35"/>
    </row>
    <row r="374" spans="1:12" ht="15.5" x14ac:dyDescent="0.35">
      <c r="A374" s="20" t="s">
        <v>49</v>
      </c>
      <c r="B374" s="29" t="s">
        <v>939</v>
      </c>
      <c r="C374" s="29" t="s">
        <v>940</v>
      </c>
      <c r="D374" s="23" t="s">
        <v>584</v>
      </c>
      <c r="E374" s="21" t="s">
        <v>236</v>
      </c>
      <c r="F374" s="35"/>
      <c r="G374" s="36"/>
      <c r="H374" s="37">
        <f t="shared" si="13"/>
        <v>12</v>
      </c>
      <c r="I374" s="25">
        <v>6.307638888888889E-2</v>
      </c>
      <c r="J374" s="35">
        <v>1.7361111111111112E-2</v>
      </c>
      <c r="K374" s="35">
        <f t="shared" si="12"/>
        <v>4.5715277777777778E-2</v>
      </c>
      <c r="L374" s="35"/>
    </row>
    <row r="375" spans="1:12" ht="15.5" x14ac:dyDescent="0.35">
      <c r="A375" s="20" t="s">
        <v>50</v>
      </c>
      <c r="B375" s="29" t="s">
        <v>547</v>
      </c>
      <c r="C375" s="29" t="s">
        <v>193</v>
      </c>
      <c r="D375" s="23" t="s">
        <v>29</v>
      </c>
      <c r="E375" s="21" t="s">
        <v>236</v>
      </c>
      <c r="F375" s="35"/>
      <c r="G375" s="15"/>
      <c r="H375" s="37">
        <f t="shared" si="13"/>
        <v>11</v>
      </c>
      <c r="I375" s="25">
        <v>6.3275462962962964E-2</v>
      </c>
      <c r="J375" s="35">
        <v>1.7361111111111112E-2</v>
      </c>
      <c r="K375" s="35">
        <f t="shared" si="12"/>
        <v>4.5914351851851852E-2</v>
      </c>
      <c r="L375" s="35"/>
    </row>
    <row r="376" spans="1:12" ht="15.5" x14ac:dyDescent="0.35">
      <c r="A376" s="20" t="s">
        <v>51</v>
      </c>
      <c r="B376" s="29" t="s">
        <v>85</v>
      </c>
      <c r="C376" s="29" t="s">
        <v>439</v>
      </c>
      <c r="D376" s="23" t="s">
        <v>248</v>
      </c>
      <c r="E376" s="21" t="s">
        <v>236</v>
      </c>
      <c r="F376" s="35"/>
      <c r="G376" s="36"/>
      <c r="H376" s="37">
        <f t="shared" si="13"/>
        <v>10</v>
      </c>
      <c r="I376" s="25">
        <v>6.3501157407407402E-2</v>
      </c>
      <c r="J376" s="35">
        <v>1.7361111111111112E-2</v>
      </c>
      <c r="K376" s="35">
        <f t="shared" si="12"/>
        <v>4.614004629629629E-2</v>
      </c>
      <c r="L376" s="35"/>
    </row>
    <row r="377" spans="1:12" ht="15.5" x14ac:dyDescent="0.35">
      <c r="A377" s="20" t="s">
        <v>52</v>
      </c>
      <c r="B377" s="29" t="s">
        <v>524</v>
      </c>
      <c r="C377" s="29" t="s">
        <v>213</v>
      </c>
      <c r="D377" s="23" t="s">
        <v>584</v>
      </c>
      <c r="E377" s="21" t="s">
        <v>236</v>
      </c>
      <c r="F377" s="35"/>
      <c r="G377" s="36"/>
      <c r="H377" s="37">
        <f t="shared" si="13"/>
        <v>9</v>
      </c>
      <c r="I377" s="25">
        <v>6.3590277777777773E-2</v>
      </c>
      <c r="J377" s="35">
        <v>1.7361111111111112E-2</v>
      </c>
      <c r="K377" s="35">
        <f t="shared" ref="K377" si="15">I377-J377</f>
        <v>4.6229166666666661E-2</v>
      </c>
      <c r="L377" s="35"/>
    </row>
    <row r="378" spans="1:12" ht="15.5" x14ac:dyDescent="0.35">
      <c r="A378" s="67" t="s">
        <v>610</v>
      </c>
      <c r="B378" s="67"/>
      <c r="C378" s="67"/>
      <c r="D378" s="34" t="s">
        <v>602</v>
      </c>
      <c r="E378" s="21"/>
      <c r="F378" s="35"/>
      <c r="G378" s="36"/>
      <c r="H378" s="37"/>
      <c r="I378" s="25"/>
      <c r="J378" s="35"/>
      <c r="K378" s="35"/>
      <c r="L378" s="35"/>
    </row>
    <row r="379" spans="1:12" ht="15.5" x14ac:dyDescent="0.35">
      <c r="A379" s="20" t="s">
        <v>46</v>
      </c>
      <c r="B379" s="29" t="s">
        <v>550</v>
      </c>
      <c r="C379" s="29" t="s">
        <v>116</v>
      </c>
      <c r="D379" s="23" t="s">
        <v>33</v>
      </c>
      <c r="E379" s="21" t="s">
        <v>238</v>
      </c>
      <c r="F379" s="35"/>
      <c r="G379" s="36"/>
      <c r="H379" s="37">
        <f t="shared" si="13"/>
        <v>15</v>
      </c>
      <c r="I379" s="25">
        <v>6.6166666666666665E-2</v>
      </c>
      <c r="J379" s="35">
        <v>2.0833333333333332E-2</v>
      </c>
      <c r="K379" s="35">
        <f t="shared" ref="K379:K386" si="16">I379-J379</f>
        <v>4.5333333333333337E-2</v>
      </c>
      <c r="L379" s="35"/>
    </row>
    <row r="380" spans="1:12" ht="15.5" x14ac:dyDescent="0.35">
      <c r="A380" s="20" t="s">
        <v>47</v>
      </c>
      <c r="B380" s="29" t="s">
        <v>242</v>
      </c>
      <c r="C380" s="29" t="s">
        <v>301</v>
      </c>
      <c r="D380" s="23" t="s">
        <v>584</v>
      </c>
      <c r="E380" s="21" t="s">
        <v>238</v>
      </c>
      <c r="F380" s="35"/>
      <c r="G380" s="36"/>
      <c r="H380" s="37">
        <f t="shared" si="13"/>
        <v>14</v>
      </c>
      <c r="I380" s="25">
        <v>6.6209490740740742E-2</v>
      </c>
      <c r="J380" s="35">
        <v>2.0833333333333332E-2</v>
      </c>
      <c r="K380" s="35">
        <f t="shared" si="16"/>
        <v>4.5376157407407414E-2</v>
      </c>
      <c r="L380" s="35"/>
    </row>
    <row r="381" spans="1:12" ht="15.5" x14ac:dyDescent="0.35">
      <c r="A381" s="20" t="s">
        <v>48</v>
      </c>
      <c r="B381" s="29" t="s">
        <v>191</v>
      </c>
      <c r="C381" s="29" t="s">
        <v>301</v>
      </c>
      <c r="D381" s="23" t="s">
        <v>24</v>
      </c>
      <c r="E381" s="21" t="s">
        <v>238</v>
      </c>
      <c r="F381" s="35"/>
      <c r="G381" s="36"/>
      <c r="H381" s="37">
        <f t="shared" si="13"/>
        <v>13</v>
      </c>
      <c r="I381" s="25">
        <v>6.6251157407407404E-2</v>
      </c>
      <c r="J381" s="35">
        <v>2.0833333333333332E-2</v>
      </c>
      <c r="K381" s="35">
        <f t="shared" si="16"/>
        <v>4.5417824074074076E-2</v>
      </c>
      <c r="L381" s="35"/>
    </row>
    <row r="382" spans="1:12" ht="15.5" x14ac:dyDescent="0.35">
      <c r="A382" s="20" t="s">
        <v>49</v>
      </c>
      <c r="B382" s="29" t="s">
        <v>551</v>
      </c>
      <c r="C382" s="29" t="s">
        <v>552</v>
      </c>
      <c r="D382" s="23" t="s">
        <v>27</v>
      </c>
      <c r="E382" s="21" t="s">
        <v>238</v>
      </c>
      <c r="F382" s="35"/>
      <c r="G382" s="36"/>
      <c r="H382" s="37">
        <f t="shared" si="13"/>
        <v>12</v>
      </c>
      <c r="I382" s="25">
        <v>6.6504629629629622E-2</v>
      </c>
      <c r="J382" s="35">
        <v>2.0833333333333332E-2</v>
      </c>
      <c r="K382" s="35">
        <f t="shared" si="16"/>
        <v>4.5671296296296293E-2</v>
      </c>
      <c r="L382" s="35"/>
    </row>
    <row r="383" spans="1:12" ht="15.5" x14ac:dyDescent="0.35">
      <c r="A383" s="20" t="s">
        <v>50</v>
      </c>
      <c r="B383" s="29" t="s">
        <v>144</v>
      </c>
      <c r="C383" s="29" t="s">
        <v>186</v>
      </c>
      <c r="D383" s="23" t="s">
        <v>34</v>
      </c>
      <c r="E383" s="21" t="s">
        <v>238</v>
      </c>
      <c r="F383" s="35"/>
      <c r="G383" s="36"/>
      <c r="H383" s="37">
        <f t="shared" si="13"/>
        <v>11</v>
      </c>
      <c r="I383" s="25">
        <v>6.653935185185185E-2</v>
      </c>
      <c r="J383" s="35">
        <v>2.0833333333333332E-2</v>
      </c>
      <c r="K383" s="35">
        <f t="shared" si="16"/>
        <v>4.5706018518518521E-2</v>
      </c>
      <c r="L383" s="35"/>
    </row>
    <row r="384" spans="1:12" ht="15.5" x14ac:dyDescent="0.35">
      <c r="A384" s="20" t="s">
        <v>51</v>
      </c>
      <c r="B384" s="29" t="s">
        <v>793</v>
      </c>
      <c r="C384" s="29" t="s">
        <v>941</v>
      </c>
      <c r="D384" s="23" t="s">
        <v>584</v>
      </c>
      <c r="E384" s="21" t="s">
        <v>238</v>
      </c>
      <c r="F384" s="35"/>
      <c r="G384" s="36"/>
      <c r="H384" s="37">
        <f t="shared" si="13"/>
        <v>10</v>
      </c>
      <c r="I384" s="25">
        <v>6.6891203703703703E-2</v>
      </c>
      <c r="J384" s="35">
        <v>2.0833333333333332E-2</v>
      </c>
      <c r="K384" s="35">
        <f t="shared" si="16"/>
        <v>4.6057870370370374E-2</v>
      </c>
      <c r="L384" s="35"/>
    </row>
    <row r="385" spans="1:12" ht="15.5" x14ac:dyDescent="0.35">
      <c r="A385" s="20" t="s">
        <v>52</v>
      </c>
      <c r="B385" s="13" t="s">
        <v>942</v>
      </c>
      <c r="C385" s="13" t="s">
        <v>124</v>
      </c>
      <c r="D385" s="23" t="s">
        <v>248</v>
      </c>
      <c r="E385" s="21" t="s">
        <v>238</v>
      </c>
      <c r="F385" s="35"/>
      <c r="G385" s="36"/>
      <c r="H385" s="37">
        <f t="shared" si="13"/>
        <v>9</v>
      </c>
      <c r="I385" s="25">
        <v>6.7156250000000001E-2</v>
      </c>
      <c r="J385" s="35">
        <v>2.0833333333333332E-2</v>
      </c>
      <c r="K385" s="35">
        <f t="shared" si="16"/>
        <v>4.6322916666666672E-2</v>
      </c>
      <c r="L385" s="35"/>
    </row>
    <row r="386" spans="1:12" ht="15.5" x14ac:dyDescent="0.35">
      <c r="A386" s="20" t="s">
        <v>53</v>
      </c>
      <c r="B386" s="29" t="s">
        <v>553</v>
      </c>
      <c r="C386" s="29" t="s">
        <v>341</v>
      </c>
      <c r="D386" s="23" t="s">
        <v>31</v>
      </c>
      <c r="E386" s="21" t="s">
        <v>238</v>
      </c>
      <c r="F386" s="35"/>
      <c r="G386" s="36"/>
      <c r="H386" s="37">
        <f t="shared" si="13"/>
        <v>8</v>
      </c>
      <c r="I386" s="25">
        <v>6.7386574074074071E-2</v>
      </c>
      <c r="J386" s="35">
        <v>2.0833333333333332E-2</v>
      </c>
      <c r="K386" s="35">
        <f t="shared" si="16"/>
        <v>4.6553240740740742E-2</v>
      </c>
      <c r="L386" s="35"/>
    </row>
    <row r="387" spans="1:12" ht="15.5" x14ac:dyDescent="0.35">
      <c r="A387" s="67" t="s">
        <v>611</v>
      </c>
      <c r="B387" s="67"/>
      <c r="C387" s="67"/>
      <c r="D387" s="30" t="s">
        <v>605</v>
      </c>
      <c r="E387" s="21"/>
      <c r="F387" s="35"/>
      <c r="G387" s="36"/>
      <c r="H387" s="37"/>
      <c r="I387" s="35"/>
      <c r="J387" s="35"/>
      <c r="K387" s="35"/>
      <c r="L387" s="35"/>
    </row>
    <row r="388" spans="1:12" ht="15.5" x14ac:dyDescent="0.35">
      <c r="A388" s="20" t="s">
        <v>46</v>
      </c>
      <c r="B388" s="29" t="s">
        <v>83</v>
      </c>
      <c r="C388" s="29" t="s">
        <v>74</v>
      </c>
      <c r="D388" s="23" t="s">
        <v>33</v>
      </c>
      <c r="E388" s="21" t="s">
        <v>240</v>
      </c>
      <c r="F388" s="35"/>
      <c r="G388" s="36"/>
      <c r="H388" s="37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15</v>
      </c>
      <c r="I388" s="25">
        <v>6.959143518518518E-2</v>
      </c>
      <c r="J388" s="35">
        <v>2.4305555555555556E-2</v>
      </c>
      <c r="K388" s="35">
        <f t="shared" ref="K388:K392" si="17">I388-J388</f>
        <v>4.5285879629629627E-2</v>
      </c>
      <c r="L388" s="35"/>
    </row>
    <row r="389" spans="1:12" ht="15.5" x14ac:dyDescent="0.35">
      <c r="A389" s="13" t="s">
        <v>47</v>
      </c>
      <c r="B389" s="13" t="s">
        <v>678</v>
      </c>
      <c r="C389" s="13" t="s">
        <v>679</v>
      </c>
      <c r="D389" s="6" t="s">
        <v>32</v>
      </c>
      <c r="E389" s="21" t="s">
        <v>240</v>
      </c>
      <c r="F389" s="35"/>
      <c r="G389" s="15"/>
      <c r="H389" s="37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14</v>
      </c>
      <c r="I389" s="25">
        <v>6.9991898148148143E-2</v>
      </c>
      <c r="J389" s="35">
        <v>2.4305555555555556E-2</v>
      </c>
      <c r="K389" s="35">
        <f t="shared" si="17"/>
        <v>4.5686342592592591E-2</v>
      </c>
      <c r="L389" s="35"/>
    </row>
    <row r="390" spans="1:12" ht="15.5" x14ac:dyDescent="0.35">
      <c r="A390" s="20" t="s">
        <v>48</v>
      </c>
      <c r="B390" s="29" t="s">
        <v>192</v>
      </c>
      <c r="C390" s="29" t="s">
        <v>140</v>
      </c>
      <c r="D390" s="23" t="s">
        <v>31</v>
      </c>
      <c r="E390" s="21" t="s">
        <v>240</v>
      </c>
      <c r="F390" s="35"/>
      <c r="G390" s="36"/>
      <c r="H390" s="37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13</v>
      </c>
      <c r="I390" s="25">
        <v>7.0195601851851849E-2</v>
      </c>
      <c r="J390" s="35">
        <v>2.4305555555555556E-2</v>
      </c>
      <c r="K390" s="35">
        <f t="shared" si="17"/>
        <v>4.5890046296296297E-2</v>
      </c>
      <c r="L390" s="35"/>
    </row>
    <row r="391" spans="1:12" ht="15.5" x14ac:dyDescent="0.35">
      <c r="A391" s="20" t="s">
        <v>48</v>
      </c>
      <c r="B391" s="29" t="s">
        <v>148</v>
      </c>
      <c r="C391" s="29" t="s">
        <v>194</v>
      </c>
      <c r="D391" s="23" t="s">
        <v>34</v>
      </c>
      <c r="E391" s="21" t="s">
        <v>240</v>
      </c>
      <c r="F391" s="35"/>
      <c r="G391" s="36"/>
      <c r="H391" s="37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13</v>
      </c>
      <c r="I391" s="25">
        <v>7.0199074074074067E-2</v>
      </c>
      <c r="J391" s="35">
        <v>2.4305555555555556E-2</v>
      </c>
      <c r="K391" s="35">
        <f t="shared" si="17"/>
        <v>4.5893518518518514E-2</v>
      </c>
      <c r="L391" s="35"/>
    </row>
    <row r="392" spans="1:12" ht="15.5" x14ac:dyDescent="0.35">
      <c r="A392" s="20" t="s">
        <v>50</v>
      </c>
      <c r="B392" s="29" t="s">
        <v>81</v>
      </c>
      <c r="C392" s="29" t="s">
        <v>680</v>
      </c>
      <c r="D392" s="23" t="s">
        <v>29</v>
      </c>
      <c r="E392" s="21" t="s">
        <v>240</v>
      </c>
      <c r="F392" s="35"/>
      <c r="G392" s="36"/>
      <c r="H392" s="37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11</v>
      </c>
      <c r="I392" s="25">
        <v>7.1248842592592593E-2</v>
      </c>
      <c r="J392" s="35">
        <v>2.4305555555555556E-2</v>
      </c>
      <c r="K392" s="35">
        <f t="shared" si="17"/>
        <v>4.694328703703704E-2</v>
      </c>
      <c r="L392" s="35"/>
    </row>
    <row r="393" spans="1:12" ht="15.5" x14ac:dyDescent="0.35">
      <c r="A393" s="67" t="s">
        <v>612</v>
      </c>
      <c r="B393" s="67"/>
      <c r="C393" s="67"/>
      <c r="D393" s="34" t="s">
        <v>602</v>
      </c>
      <c r="E393" s="21"/>
      <c r="F393" s="35"/>
      <c r="G393" s="36"/>
      <c r="H393" s="37"/>
      <c r="I393" s="35"/>
      <c r="J393" s="35"/>
      <c r="K393" s="35"/>
      <c r="L393" s="35"/>
    </row>
    <row r="394" spans="1:12" ht="15.5" x14ac:dyDescent="0.35">
      <c r="A394" s="20" t="s">
        <v>46</v>
      </c>
      <c r="B394" s="29" t="s">
        <v>671</v>
      </c>
      <c r="C394" s="29" t="s">
        <v>672</v>
      </c>
      <c r="D394" s="23" t="s">
        <v>34</v>
      </c>
      <c r="E394" s="21" t="s">
        <v>570</v>
      </c>
      <c r="F394" s="35"/>
      <c r="G394" s="36"/>
      <c r="H394" s="37">
        <f t="shared" ref="H394:H399" si="18">IF(A394="1.",15,IF(A394="2.",14,IF(A394="3.",13,IF(A394="4.",12,IF(A394="5.",11,IF(A394="6.",10,IF(A394="7.",9,IF(A394="8.",8,0))))))))+IF(A394="9.",7,IF(A394="10.",6,IF(A394="11.",5,IF(A394="12.",4,IF(A394="13.",3,IF(A394="14.",2,IF(A394="15.",1,0)))))))</f>
        <v>15</v>
      </c>
      <c r="I394" s="25">
        <v>7.311458333333333E-2</v>
      </c>
      <c r="J394" s="63">
        <v>2.7777777777777776E-2</v>
      </c>
      <c r="K394" s="35">
        <f t="shared" ref="K394:K399" si="19">I394-J394</f>
        <v>4.5336805555555554E-2</v>
      </c>
      <c r="L394" s="35"/>
    </row>
    <row r="395" spans="1:12" ht="15.5" x14ac:dyDescent="0.35">
      <c r="A395" s="20" t="s">
        <v>47</v>
      </c>
      <c r="B395" s="29" t="s">
        <v>199</v>
      </c>
      <c r="C395" s="29" t="s">
        <v>244</v>
      </c>
      <c r="D395" s="23" t="s">
        <v>32</v>
      </c>
      <c r="E395" s="21" t="s">
        <v>570</v>
      </c>
      <c r="F395" s="35"/>
      <c r="G395" s="36"/>
      <c r="H395" s="37">
        <f t="shared" si="18"/>
        <v>14</v>
      </c>
      <c r="I395" s="25">
        <v>7.315393518518519E-2</v>
      </c>
      <c r="J395" s="63">
        <v>2.7777777777777776E-2</v>
      </c>
      <c r="K395" s="35">
        <f t="shared" si="19"/>
        <v>4.5376157407407414E-2</v>
      </c>
      <c r="L395" s="35"/>
    </row>
    <row r="396" spans="1:12" ht="15.5" x14ac:dyDescent="0.35">
      <c r="A396" s="20" t="s">
        <v>48</v>
      </c>
      <c r="B396" s="29" t="s">
        <v>191</v>
      </c>
      <c r="C396" s="29" t="s">
        <v>673</v>
      </c>
      <c r="D396" s="23" t="s">
        <v>24</v>
      </c>
      <c r="E396" s="21" t="s">
        <v>570</v>
      </c>
      <c r="F396" s="35"/>
      <c r="G396" s="36"/>
      <c r="H396" s="37">
        <f t="shared" si="18"/>
        <v>13</v>
      </c>
      <c r="I396" s="25">
        <v>7.3303240740740738E-2</v>
      </c>
      <c r="J396" s="63">
        <v>2.7777777777777776E-2</v>
      </c>
      <c r="K396" s="35">
        <f t="shared" si="19"/>
        <v>4.5525462962962962E-2</v>
      </c>
      <c r="L396" s="35"/>
    </row>
    <row r="397" spans="1:12" ht="15.5" x14ac:dyDescent="0.35">
      <c r="A397" s="20" t="s">
        <v>49</v>
      </c>
      <c r="B397" s="29" t="s">
        <v>229</v>
      </c>
      <c r="C397" s="29" t="s">
        <v>118</v>
      </c>
      <c r="D397" s="23" t="s">
        <v>32</v>
      </c>
      <c r="E397" s="21" t="s">
        <v>570</v>
      </c>
      <c r="F397" s="35"/>
      <c r="G397" s="36"/>
      <c r="H397" s="37">
        <f t="shared" si="18"/>
        <v>12</v>
      </c>
      <c r="I397" s="25">
        <v>7.3431712962962969E-2</v>
      </c>
      <c r="J397" s="63">
        <v>2.7777777777777776E-2</v>
      </c>
      <c r="K397" s="35">
        <f t="shared" si="19"/>
        <v>4.5653935185185193E-2</v>
      </c>
      <c r="L397" s="35"/>
    </row>
    <row r="398" spans="1:12" ht="15.5" x14ac:dyDescent="0.35">
      <c r="A398" s="20" t="s">
        <v>50</v>
      </c>
      <c r="B398" s="29" t="s">
        <v>674</v>
      </c>
      <c r="C398" s="29" t="s">
        <v>675</v>
      </c>
      <c r="D398" s="23" t="s">
        <v>35</v>
      </c>
      <c r="E398" s="21" t="s">
        <v>570</v>
      </c>
      <c r="F398" s="35"/>
      <c r="G398" s="36"/>
      <c r="H398" s="37">
        <f t="shared" si="18"/>
        <v>11</v>
      </c>
      <c r="I398" s="25">
        <v>7.3493055555555561E-2</v>
      </c>
      <c r="J398" s="63">
        <v>2.7777777777777776E-2</v>
      </c>
      <c r="K398" s="35">
        <f t="shared" si="19"/>
        <v>4.5715277777777785E-2</v>
      </c>
      <c r="L398" s="35"/>
    </row>
    <row r="399" spans="1:12" ht="15.5" x14ac:dyDescent="0.35">
      <c r="A399" s="20" t="s">
        <v>51</v>
      </c>
      <c r="B399" s="29" t="s">
        <v>676</v>
      </c>
      <c r="C399" s="29" t="s">
        <v>677</v>
      </c>
      <c r="D399" s="23" t="s">
        <v>584</v>
      </c>
      <c r="E399" s="21" t="s">
        <v>570</v>
      </c>
      <c r="F399" s="35"/>
      <c r="G399" s="36"/>
      <c r="H399" s="37">
        <f t="shared" si="18"/>
        <v>10</v>
      </c>
      <c r="I399" s="25">
        <v>7.3716435185185183E-2</v>
      </c>
      <c r="J399" s="63">
        <v>2.7777777777777776E-2</v>
      </c>
      <c r="K399" s="35">
        <f t="shared" si="19"/>
        <v>4.5938657407407407E-2</v>
      </c>
      <c r="L399" s="35"/>
    </row>
    <row r="400" spans="1:12" ht="15.5" x14ac:dyDescent="0.35">
      <c r="A400" s="67" t="s">
        <v>613</v>
      </c>
      <c r="B400" s="67"/>
      <c r="C400" s="67"/>
      <c r="D400" s="30" t="s">
        <v>605</v>
      </c>
      <c r="E400" s="67"/>
      <c r="F400" s="67"/>
      <c r="G400" s="67"/>
      <c r="H400" s="30"/>
      <c r="I400" s="25"/>
      <c r="J400" s="38"/>
      <c r="K400" s="38"/>
      <c r="L400" s="30"/>
    </row>
    <row r="401" spans="1:12" ht="15.5" x14ac:dyDescent="0.35">
      <c r="A401" s="20" t="s">
        <v>46</v>
      </c>
      <c r="B401" s="29" t="s">
        <v>470</v>
      </c>
      <c r="C401" s="29" t="s">
        <v>579</v>
      </c>
      <c r="D401" s="23" t="s">
        <v>32</v>
      </c>
      <c r="E401" s="24" t="s">
        <v>575</v>
      </c>
      <c r="F401" s="35">
        <f t="shared" ref="F401:F404" si="20">I401-L401</f>
        <v>7.66087962962963E-2</v>
      </c>
      <c r="G401" s="36"/>
      <c r="H401" s="37">
        <f t="shared" ref="H401:H406" si="21">IF(A401="1.",15,IF(A401="2.",14,IF(A401="3.",13,IF(A401="4.",12,IF(A401="5.",11,IF(A401="6.",10,IF(A401="7.",9,IF(A401="8.",8,0))))))))+IF(A401="9.",7,IF(A401="10.",6,IF(A401="11.",5,IF(A401="12.",4,IF(A401="13.",3,IF(A401="14.",2,IF(A401="15.",1,0)))))))</f>
        <v>15</v>
      </c>
      <c r="I401" s="25">
        <v>7.66087962962963E-2</v>
      </c>
      <c r="J401" s="35">
        <v>3.125E-2</v>
      </c>
      <c r="K401" s="35">
        <f t="shared" ref="K401:K404" si="22">I401-J401</f>
        <v>4.53587962962963E-2</v>
      </c>
      <c r="L401" s="35"/>
    </row>
    <row r="402" spans="1:12" ht="15.5" x14ac:dyDescent="0.35">
      <c r="A402" s="20" t="s">
        <v>47</v>
      </c>
      <c r="B402" s="29" t="s">
        <v>209</v>
      </c>
      <c r="C402" s="29" t="s">
        <v>670</v>
      </c>
      <c r="D402" s="23" t="s">
        <v>584</v>
      </c>
      <c r="E402" s="24" t="s">
        <v>575</v>
      </c>
      <c r="F402" s="35">
        <f t="shared" si="20"/>
        <v>7.695254629629629E-2</v>
      </c>
      <c r="G402" s="36"/>
      <c r="H402" s="37">
        <f t="shared" si="21"/>
        <v>14</v>
      </c>
      <c r="I402" s="25">
        <v>7.695254629629629E-2</v>
      </c>
      <c r="J402" s="35">
        <v>3.125E-2</v>
      </c>
      <c r="K402" s="35">
        <f t="shared" si="22"/>
        <v>4.570254629629629E-2</v>
      </c>
      <c r="L402" s="35"/>
    </row>
    <row r="403" spans="1:12" ht="15.5" x14ac:dyDescent="0.35">
      <c r="A403" s="20" t="s">
        <v>48</v>
      </c>
      <c r="B403" s="13" t="s">
        <v>359</v>
      </c>
      <c r="C403" s="13" t="s">
        <v>140</v>
      </c>
      <c r="D403" s="23" t="s">
        <v>31</v>
      </c>
      <c r="E403" s="24" t="s">
        <v>575</v>
      </c>
      <c r="F403" s="35">
        <f t="shared" si="20"/>
        <v>7.6959490740740738E-2</v>
      </c>
      <c r="G403" s="15"/>
      <c r="H403" s="37">
        <f t="shared" si="21"/>
        <v>13</v>
      </c>
      <c r="I403" s="25">
        <v>7.6959490740740738E-2</v>
      </c>
      <c r="J403" s="35">
        <v>3.125E-2</v>
      </c>
      <c r="K403" s="35">
        <f t="shared" si="22"/>
        <v>4.5709490740740738E-2</v>
      </c>
      <c r="L403" s="35"/>
    </row>
    <row r="404" spans="1:12" ht="15.5" x14ac:dyDescent="0.35">
      <c r="A404" s="20" t="s">
        <v>49</v>
      </c>
      <c r="B404" s="29" t="s">
        <v>214</v>
      </c>
      <c r="C404" s="29" t="s">
        <v>215</v>
      </c>
      <c r="D404" s="23" t="s">
        <v>31</v>
      </c>
      <c r="E404" s="24" t="s">
        <v>575</v>
      </c>
      <c r="F404" s="35">
        <f t="shared" si="20"/>
        <v>7.7534722222222227E-2</v>
      </c>
      <c r="G404" s="36"/>
      <c r="H404" s="37">
        <f t="shared" si="21"/>
        <v>12</v>
      </c>
      <c r="I404" s="25">
        <v>7.7534722222222227E-2</v>
      </c>
      <c r="J404" s="35">
        <v>3.125E-2</v>
      </c>
      <c r="K404" s="35">
        <f t="shared" si="22"/>
        <v>4.6284722222222227E-2</v>
      </c>
      <c r="L404" s="35"/>
    </row>
    <row r="405" spans="1:12" ht="15.5" x14ac:dyDescent="0.35">
      <c r="A405" s="67" t="s">
        <v>666</v>
      </c>
      <c r="B405" s="67"/>
      <c r="C405" s="67"/>
      <c r="G405" s="4"/>
      <c r="H405" s="12"/>
      <c r="I405" s="25"/>
    </row>
    <row r="406" spans="1:12" ht="15.5" x14ac:dyDescent="0.35">
      <c r="A406" s="3" t="s">
        <v>46</v>
      </c>
      <c r="B406" s="3" t="s">
        <v>667</v>
      </c>
      <c r="C406" s="3" t="s">
        <v>668</v>
      </c>
      <c r="D406" s="3" t="s">
        <v>35</v>
      </c>
      <c r="E406" s="24" t="s">
        <v>669</v>
      </c>
      <c r="G406" s="4"/>
      <c r="H406" s="37">
        <f t="shared" si="21"/>
        <v>15</v>
      </c>
      <c r="I406" s="25">
        <v>7.3743055555555548E-2</v>
      </c>
      <c r="J406" s="63">
        <v>2.7777777777777776E-2</v>
      </c>
      <c r="K406" s="35">
        <f t="shared" ref="K406" si="23">I406-J406</f>
        <v>4.5965277777777772E-2</v>
      </c>
    </row>
    <row r="407" spans="1:12" x14ac:dyDescent="0.35">
      <c r="G407" s="4"/>
      <c r="H407" s="12"/>
      <c r="I407" s="25"/>
    </row>
    <row r="408" spans="1:12" x14ac:dyDescent="0.35">
      <c r="G408" s="4"/>
      <c r="H408" s="12"/>
    </row>
    <row r="409" spans="1:12" x14ac:dyDescent="0.35">
      <c r="G409" s="4"/>
      <c r="H409" s="12"/>
    </row>
    <row r="410" spans="1:12" x14ac:dyDescent="0.35">
      <c r="G410" s="4"/>
      <c r="H410" s="12"/>
    </row>
    <row r="411" spans="1:12" ht="15.5" x14ac:dyDescent="0.35">
      <c r="A411" s="13"/>
      <c r="B411" s="13"/>
      <c r="C411" s="13"/>
      <c r="E411" s="14"/>
      <c r="F411" s="27"/>
      <c r="G411" s="15"/>
      <c r="H411" s="12"/>
    </row>
    <row r="412" spans="1:12" x14ac:dyDescent="0.35">
      <c r="G412" s="4"/>
      <c r="H412" s="12"/>
    </row>
    <row r="413" spans="1:12" x14ac:dyDescent="0.35">
      <c r="G413" s="4"/>
      <c r="H413" s="12"/>
    </row>
    <row r="414" spans="1:12" x14ac:dyDescent="0.35">
      <c r="G414" s="4"/>
      <c r="H414" s="12"/>
    </row>
    <row r="415" spans="1:12" x14ac:dyDescent="0.35">
      <c r="G415" s="4"/>
      <c r="H415" s="12"/>
    </row>
    <row r="416" spans="1:12" x14ac:dyDescent="0.35">
      <c r="G416" s="4"/>
      <c r="H416" s="12"/>
    </row>
    <row r="417" spans="1:8" x14ac:dyDescent="0.35">
      <c r="G417" s="4"/>
      <c r="H417" s="12"/>
    </row>
    <row r="418" spans="1:8" ht="15.5" x14ac:dyDescent="0.35">
      <c r="A418" s="13"/>
      <c r="B418" s="13"/>
      <c r="C418" s="13"/>
      <c r="D418" s="6"/>
      <c r="E418" s="14"/>
      <c r="F418" s="27"/>
      <c r="G418" s="15"/>
      <c r="H418" s="12"/>
    </row>
    <row r="419" spans="1:8" x14ac:dyDescent="0.35">
      <c r="G419" s="4"/>
      <c r="H419" s="12"/>
    </row>
    <row r="420" spans="1:8" x14ac:dyDescent="0.35">
      <c r="G420" s="4"/>
      <c r="H420" s="12"/>
    </row>
    <row r="421" spans="1:8" x14ac:dyDescent="0.35">
      <c r="G421" s="4"/>
      <c r="H421" s="12"/>
    </row>
    <row r="422" spans="1:8" x14ac:dyDescent="0.35">
      <c r="G422" s="4"/>
      <c r="H422" s="12"/>
    </row>
    <row r="423" spans="1:8" x14ac:dyDescent="0.35">
      <c r="G423" s="4"/>
      <c r="H423" s="12"/>
    </row>
    <row r="424" spans="1:8" x14ac:dyDescent="0.35">
      <c r="G424" s="4"/>
      <c r="H424" s="12"/>
    </row>
    <row r="425" spans="1:8" x14ac:dyDescent="0.35">
      <c r="G425" s="4"/>
      <c r="H425" s="12"/>
    </row>
    <row r="426" spans="1:8" x14ac:dyDescent="0.35">
      <c r="G426" s="4"/>
      <c r="H426" s="12"/>
    </row>
    <row r="427" spans="1:8" ht="15.5" x14ac:dyDescent="0.35">
      <c r="A427" s="13"/>
      <c r="B427" s="13"/>
      <c r="C427" s="13"/>
      <c r="E427" s="14"/>
      <c r="F427" s="27"/>
      <c r="G427" s="15"/>
      <c r="H427" s="12"/>
    </row>
    <row r="428" spans="1:8" x14ac:dyDescent="0.35">
      <c r="G428" s="4"/>
      <c r="H428" s="12"/>
    </row>
    <row r="429" spans="1:8" x14ac:dyDescent="0.35">
      <c r="G429" s="4"/>
      <c r="H429" s="12"/>
    </row>
    <row r="430" spans="1:8" x14ac:dyDescent="0.35">
      <c r="G430" s="4"/>
      <c r="H430" s="12"/>
    </row>
    <row r="431" spans="1:8" x14ac:dyDescent="0.35">
      <c r="G431" s="4"/>
      <c r="H431" s="12"/>
    </row>
    <row r="432" spans="1:8" x14ac:dyDescent="0.35">
      <c r="G432" s="4"/>
      <c r="H432" s="12"/>
    </row>
    <row r="433" spans="1:8" x14ac:dyDescent="0.35">
      <c r="G433" s="4"/>
      <c r="H433" s="12"/>
    </row>
    <row r="434" spans="1:8" ht="15.5" x14ac:dyDescent="0.35">
      <c r="A434" s="13"/>
      <c r="B434" s="13"/>
      <c r="C434" s="13"/>
      <c r="D434" s="6"/>
      <c r="E434" s="14"/>
      <c r="F434" s="27"/>
      <c r="G434" s="15"/>
      <c r="H434" s="12"/>
    </row>
    <row r="435" spans="1:8" x14ac:dyDescent="0.35">
      <c r="G435" s="4"/>
      <c r="H435" s="12"/>
    </row>
    <row r="436" spans="1:8" x14ac:dyDescent="0.35">
      <c r="G436" s="4"/>
      <c r="H436" s="12"/>
    </row>
    <row r="437" spans="1:8" x14ac:dyDescent="0.35">
      <c r="G437" s="4"/>
      <c r="H437" s="12"/>
    </row>
    <row r="438" spans="1:8" x14ac:dyDescent="0.35">
      <c r="G438" s="4"/>
      <c r="H438" s="12"/>
    </row>
    <row r="439" spans="1:8" x14ac:dyDescent="0.35">
      <c r="G439" s="4"/>
      <c r="H439" s="12"/>
    </row>
    <row r="440" spans="1:8" x14ac:dyDescent="0.35">
      <c r="G440" s="4"/>
      <c r="H440" s="12"/>
    </row>
    <row r="441" spans="1:8" x14ac:dyDescent="0.35">
      <c r="G441" s="4"/>
      <c r="H441" s="12"/>
    </row>
    <row r="442" spans="1:8" x14ac:dyDescent="0.35">
      <c r="G442" s="4"/>
      <c r="H442" s="12"/>
    </row>
    <row r="443" spans="1:8" ht="15.5" x14ac:dyDescent="0.35">
      <c r="A443" s="13"/>
      <c r="B443" s="13"/>
      <c r="C443" s="13"/>
      <c r="D443" s="6"/>
      <c r="E443" s="14"/>
      <c r="F443" s="27"/>
      <c r="G443" s="15"/>
      <c r="H443" s="12"/>
    </row>
    <row r="444" spans="1:8" x14ac:dyDescent="0.35">
      <c r="G444" s="4"/>
      <c r="H444" s="12"/>
    </row>
    <row r="445" spans="1:8" x14ac:dyDescent="0.35">
      <c r="G445" s="4"/>
      <c r="H445" s="12"/>
    </row>
    <row r="446" spans="1:8" x14ac:dyDescent="0.35">
      <c r="G446" s="4"/>
      <c r="H446" s="12"/>
    </row>
    <row r="447" spans="1:8" x14ac:dyDescent="0.35">
      <c r="G447" s="4"/>
      <c r="H447" s="12"/>
    </row>
    <row r="448" spans="1:8" x14ac:dyDescent="0.35">
      <c r="G448" s="4"/>
      <c r="H448" s="12"/>
    </row>
    <row r="449" spans="8:8" x14ac:dyDescent="0.35">
      <c r="H449" s="12"/>
    </row>
  </sheetData>
  <mergeCells count="24">
    <mergeCell ref="E400:G400"/>
    <mergeCell ref="A405:C405"/>
    <mergeCell ref="A293:C293"/>
    <mergeCell ref="A312:C312"/>
    <mergeCell ref="A327:C327"/>
    <mergeCell ref="A348:C348"/>
    <mergeCell ref="A356:C356"/>
    <mergeCell ref="A370:C370"/>
    <mergeCell ref="A378:C378"/>
    <mergeCell ref="A387:C387"/>
    <mergeCell ref="A393:C393"/>
    <mergeCell ref="A400:C400"/>
    <mergeCell ref="A280:C280"/>
    <mergeCell ref="A3:C3"/>
    <mergeCell ref="A13:C13"/>
    <mergeCell ref="A26:C26"/>
    <mergeCell ref="A44:C44"/>
    <mergeCell ref="A67:C67"/>
    <mergeCell ref="A106:C106"/>
    <mergeCell ref="A129:C129"/>
    <mergeCell ref="A161:C161"/>
    <mergeCell ref="A192:C192"/>
    <mergeCell ref="A222:C222"/>
    <mergeCell ref="A252:C252"/>
  </mergeCells>
  <phoneticPr fontId="14" type="noConversion"/>
  <dataValidations count="6">
    <dataValidation type="list" allowBlank="1" showInputMessage="1" showErrorMessage="1" sqref="D601:D692" xr:uid="{00000000-0002-0000-0000-000000000000}">
      <formula1>$M$2:$M$58</formula1>
    </dataValidation>
    <dataValidation type="list" allowBlank="1" showInputMessage="1" showErrorMessage="1" sqref="N24:N39" xr:uid="{00000000-0002-0000-0000-000002000000}">
      <formula1>$N$574:$N$612</formula1>
    </dataValidation>
    <dataValidation type="list" allowBlank="1" showInputMessage="1" showErrorMessage="1" sqref="D26" xr:uid="{00000000-0002-0000-0000-000005000000}">
      <formula1>$M$2:$M$59</formula1>
    </dataValidation>
    <dataValidation type="list" allowBlank="1" showInputMessage="1" showErrorMessage="1" sqref="D450:D600" xr:uid="{00000000-0002-0000-0000-000001000000}">
      <formula1>$N$2:$N$38</formula1>
    </dataValidation>
    <dataValidation type="list" allowBlank="1" showInputMessage="1" showErrorMessage="1" sqref="D405:D449" xr:uid="{00000000-0002-0000-0000-000003000000}">
      <formula1>$N$2:$N$41</formula1>
    </dataValidation>
    <dataValidation type="list" allowBlank="1" showInputMessage="1" showErrorMessage="1" sqref="D14:D25 D162:D191 D401:D404 D394:D399 D388:D392 D379:D386 D371:D377 D130:D160 D349:D355 D340:D347 D325:D326 D294:D311 D281:D292 D253:D279 D223:D251 D193:D221 D4:D12 D107:D128 D27:D43 D68:D105 D55:D66 D357:D369" xr:uid="{00000000-0002-0000-0000-000004000000}">
      <formula1>$N$2:$N$44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24"/>
  <sheetViews>
    <sheetView workbookViewId="0">
      <selection activeCell="B2" sqref="B2:C24"/>
    </sheetView>
  </sheetViews>
  <sheetFormatPr baseColWidth="10" defaultRowHeight="14.5" x14ac:dyDescent="0.35"/>
  <cols>
    <col min="2" max="2" width="28.7265625" bestFit="1" customWidth="1"/>
  </cols>
  <sheetData>
    <row r="1" spans="1:4" ht="22.5" x14ac:dyDescent="0.45">
      <c r="A1" s="1" t="s">
        <v>943</v>
      </c>
      <c r="B1" s="2"/>
      <c r="C1" s="2"/>
      <c r="D1" s="2"/>
    </row>
    <row r="2" spans="1:4" ht="22.5" x14ac:dyDescent="0.45">
      <c r="A2" s="1"/>
      <c r="B2" s="2" t="s">
        <v>257</v>
      </c>
      <c r="C2" s="2">
        <v>155</v>
      </c>
      <c r="D2" s="2"/>
    </row>
    <row r="3" spans="1:4" ht="22.5" x14ac:dyDescent="0.45">
      <c r="A3" s="1"/>
      <c r="B3" s="2" t="s">
        <v>12</v>
      </c>
      <c r="C3" s="2">
        <v>132</v>
      </c>
      <c r="D3" s="2"/>
    </row>
    <row r="4" spans="1:4" ht="22.5" x14ac:dyDescent="0.45">
      <c r="A4" s="1"/>
      <c r="B4" s="2" t="s">
        <v>18</v>
      </c>
      <c r="C4" s="2">
        <v>86</v>
      </c>
      <c r="D4" s="2"/>
    </row>
    <row r="5" spans="1:4" ht="22.5" x14ac:dyDescent="0.45">
      <c r="A5" s="1"/>
      <c r="B5" s="2" t="s">
        <v>5</v>
      </c>
      <c r="C5" s="2">
        <v>78</v>
      </c>
      <c r="D5" s="2"/>
    </row>
    <row r="6" spans="1:4" ht="15.5" x14ac:dyDescent="0.35">
      <c r="A6" s="2"/>
      <c r="B6" s="2" t="s">
        <v>10</v>
      </c>
      <c r="C6" s="2">
        <v>71</v>
      </c>
      <c r="D6" s="2"/>
    </row>
    <row r="7" spans="1:4" ht="15.5" x14ac:dyDescent="0.35">
      <c r="A7" s="2"/>
      <c r="B7" s="2" t="s">
        <v>3</v>
      </c>
      <c r="C7" s="2">
        <v>68</v>
      </c>
      <c r="D7" s="2"/>
    </row>
    <row r="8" spans="1:4" ht="15.5" x14ac:dyDescent="0.35">
      <c r="A8" s="2"/>
      <c r="B8" s="2" t="s">
        <v>9</v>
      </c>
      <c r="C8">
        <v>68</v>
      </c>
      <c r="D8" s="2"/>
    </row>
    <row r="9" spans="1:4" ht="15.5" x14ac:dyDescent="0.35">
      <c r="A9" s="2"/>
      <c r="B9" s="2" t="s">
        <v>255</v>
      </c>
      <c r="C9" s="2">
        <v>58</v>
      </c>
      <c r="D9" s="2"/>
    </row>
    <row r="10" spans="1:4" ht="15.5" x14ac:dyDescent="0.35">
      <c r="A10" s="2"/>
      <c r="B10" s="2" t="s">
        <v>19</v>
      </c>
      <c r="C10" s="2">
        <v>57</v>
      </c>
    </row>
    <row r="11" spans="1:4" ht="15.5" x14ac:dyDescent="0.35">
      <c r="A11" s="2"/>
      <c r="B11" s="2" t="s">
        <v>1</v>
      </c>
      <c r="C11" s="2">
        <v>45</v>
      </c>
      <c r="D11" s="2"/>
    </row>
    <row r="12" spans="1:4" ht="15.5" x14ac:dyDescent="0.35">
      <c r="A12" s="2"/>
      <c r="B12" s="2" t="s">
        <v>6</v>
      </c>
      <c r="C12" s="2">
        <v>44</v>
      </c>
      <c r="D12" s="2"/>
    </row>
    <row r="13" spans="1:4" ht="15.5" x14ac:dyDescent="0.35">
      <c r="A13" s="2"/>
      <c r="B13" s="2" t="s">
        <v>15</v>
      </c>
      <c r="C13" s="2">
        <v>42</v>
      </c>
      <c r="D13" s="2"/>
    </row>
    <row r="14" spans="1:4" ht="15.5" x14ac:dyDescent="0.35">
      <c r="A14" s="2"/>
      <c r="B14" s="2" t="s">
        <v>2</v>
      </c>
      <c r="C14" s="2">
        <v>31</v>
      </c>
      <c r="D14" s="2"/>
    </row>
    <row r="15" spans="1:4" ht="15.5" x14ac:dyDescent="0.35">
      <c r="A15" s="2"/>
      <c r="B15" s="2" t="s">
        <v>14</v>
      </c>
      <c r="C15" s="2">
        <v>31</v>
      </c>
      <c r="D15" s="2"/>
    </row>
    <row r="16" spans="1:4" ht="15.5" x14ac:dyDescent="0.35">
      <c r="A16" s="2"/>
      <c r="B16" s="2" t="s">
        <v>17</v>
      </c>
      <c r="C16" s="2">
        <v>31</v>
      </c>
      <c r="D16" s="2"/>
    </row>
    <row r="17" spans="1:4" ht="15.5" x14ac:dyDescent="0.35">
      <c r="A17" s="2"/>
      <c r="B17" s="2" t="s">
        <v>8</v>
      </c>
      <c r="C17" s="2">
        <v>22</v>
      </c>
    </row>
    <row r="18" spans="1:4" ht="15.5" x14ac:dyDescent="0.35">
      <c r="A18" s="2"/>
      <c r="B18" s="2" t="s">
        <v>256</v>
      </c>
      <c r="C18" s="2">
        <v>16</v>
      </c>
      <c r="D18" s="2"/>
    </row>
    <row r="19" spans="1:4" ht="15.5" x14ac:dyDescent="0.35">
      <c r="A19" s="2"/>
      <c r="B19" s="2" t="s">
        <v>4</v>
      </c>
      <c r="C19" s="2">
        <v>15</v>
      </c>
      <c r="D19" s="2"/>
    </row>
    <row r="20" spans="1:4" ht="15.5" x14ac:dyDescent="0.35">
      <c r="A20" s="2"/>
      <c r="B20" s="2" t="s">
        <v>13</v>
      </c>
      <c r="C20" s="2">
        <v>12</v>
      </c>
      <c r="D20" s="2"/>
    </row>
    <row r="21" spans="1:4" ht="15.5" x14ac:dyDescent="0.35">
      <c r="A21" s="2"/>
      <c r="B21" s="2"/>
      <c r="C21" s="2"/>
    </row>
    <row r="22" spans="1:4" ht="15.5" x14ac:dyDescent="0.35">
      <c r="A22" s="2"/>
      <c r="B22" s="2" t="s">
        <v>20</v>
      </c>
      <c r="C22" s="2"/>
      <c r="D22" s="2"/>
    </row>
    <row r="23" spans="1:4" ht="15.5" x14ac:dyDescent="0.35">
      <c r="A23" s="2"/>
      <c r="B23" s="2" t="s">
        <v>21</v>
      </c>
      <c r="C23" s="2"/>
      <c r="D23" s="2"/>
    </row>
    <row r="24" spans="1:4" ht="15.5" x14ac:dyDescent="0.35">
      <c r="B24" s="2" t="s">
        <v>7</v>
      </c>
      <c r="C24" s="2"/>
    </row>
  </sheetData>
  <sortState xmlns:xlrd2="http://schemas.microsoft.com/office/spreadsheetml/2017/richdata2" ref="B2:C24">
    <sortCondition descending="1" ref="C2:C24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17"/>
  <sheetViews>
    <sheetView tabSelected="1" workbookViewId="0">
      <selection activeCell="G13" sqref="G13"/>
    </sheetView>
  </sheetViews>
  <sheetFormatPr baseColWidth="10" defaultRowHeight="14.5" x14ac:dyDescent="0.35"/>
  <cols>
    <col min="2" max="2" width="29.1796875" bestFit="1" customWidth="1"/>
  </cols>
  <sheetData>
    <row r="1" spans="1:3" ht="22.5" x14ac:dyDescent="0.45">
      <c r="A1" s="1" t="s">
        <v>944</v>
      </c>
      <c r="B1" s="2"/>
      <c r="C1" s="2"/>
    </row>
    <row r="2" spans="1:3" ht="15.5" x14ac:dyDescent="0.35">
      <c r="A2" s="2"/>
      <c r="B2" s="2" t="s">
        <v>252</v>
      </c>
      <c r="C2" s="2">
        <v>222</v>
      </c>
    </row>
    <row r="3" spans="1:3" ht="15.5" x14ac:dyDescent="0.35">
      <c r="A3" s="2"/>
      <c r="B3" s="2" t="s">
        <v>251</v>
      </c>
      <c r="C3" s="2">
        <v>182</v>
      </c>
    </row>
    <row r="4" spans="1:3" ht="15.5" x14ac:dyDescent="0.35">
      <c r="A4" s="2"/>
      <c r="B4" s="2" t="s">
        <v>33</v>
      </c>
      <c r="C4" s="2">
        <v>176</v>
      </c>
    </row>
    <row r="5" spans="1:3" ht="15.5" x14ac:dyDescent="0.35">
      <c r="A5" s="2"/>
      <c r="B5" s="2" t="s">
        <v>249</v>
      </c>
      <c r="C5" s="2">
        <v>148</v>
      </c>
    </row>
    <row r="6" spans="1:3" ht="15.5" x14ac:dyDescent="0.35">
      <c r="A6" s="2"/>
      <c r="B6" s="2" t="s">
        <v>24</v>
      </c>
      <c r="C6" s="2">
        <v>139</v>
      </c>
    </row>
    <row r="7" spans="1:3" ht="15.5" x14ac:dyDescent="0.35">
      <c r="A7" s="2"/>
      <c r="B7" s="2" t="s">
        <v>250</v>
      </c>
      <c r="C7" s="2">
        <v>79</v>
      </c>
    </row>
    <row r="8" spans="1:3" ht="15.5" x14ac:dyDescent="0.35">
      <c r="A8" s="2"/>
      <c r="B8" s="2" t="s">
        <v>29</v>
      </c>
      <c r="C8" s="2">
        <v>73</v>
      </c>
    </row>
    <row r="9" spans="1:3" ht="15.5" x14ac:dyDescent="0.35">
      <c r="A9" s="2"/>
      <c r="B9" s="2" t="s">
        <v>254</v>
      </c>
      <c r="C9" s="2">
        <v>62</v>
      </c>
    </row>
    <row r="10" spans="1:3" ht="15.5" x14ac:dyDescent="0.35">
      <c r="A10" s="2"/>
      <c r="B10" s="2" t="s">
        <v>258</v>
      </c>
      <c r="C10" s="2">
        <v>48</v>
      </c>
    </row>
    <row r="11" spans="1:3" ht="15.5" x14ac:dyDescent="0.35">
      <c r="A11" s="2"/>
      <c r="B11" s="2" t="s">
        <v>28</v>
      </c>
      <c r="C11" s="2">
        <v>43</v>
      </c>
    </row>
    <row r="12" spans="1:3" ht="15.5" x14ac:dyDescent="0.35">
      <c r="A12" s="2"/>
      <c r="B12" s="2" t="s">
        <v>945</v>
      </c>
      <c r="C12" s="2">
        <v>39</v>
      </c>
    </row>
    <row r="13" spans="1:3" ht="15.5" x14ac:dyDescent="0.35">
      <c r="A13" s="2"/>
      <c r="B13" s="23" t="s">
        <v>576</v>
      </c>
      <c r="C13" s="2">
        <v>14</v>
      </c>
    </row>
    <row r="14" spans="1:3" ht="15.5" x14ac:dyDescent="0.35">
      <c r="A14" s="2"/>
      <c r="B14" s="2" t="s">
        <v>253</v>
      </c>
      <c r="C14" s="2">
        <v>12</v>
      </c>
    </row>
    <row r="15" spans="1:3" ht="15.5" x14ac:dyDescent="0.35">
      <c r="A15" s="2"/>
      <c r="B15" s="2" t="s">
        <v>947</v>
      </c>
      <c r="C15" s="2"/>
    </row>
    <row r="16" spans="1:3" ht="15.5" x14ac:dyDescent="0.35">
      <c r="A16" s="2"/>
      <c r="B16" s="2" t="s">
        <v>30</v>
      </c>
      <c r="C16" s="2"/>
    </row>
    <row r="17" spans="2:3" ht="15.5" x14ac:dyDescent="0.35">
      <c r="B17" s="2" t="s">
        <v>26</v>
      </c>
      <c r="C17" s="2"/>
    </row>
  </sheetData>
  <sortState xmlns:xlrd2="http://schemas.microsoft.com/office/spreadsheetml/2017/richdata2" ref="B2:C17">
    <sortCondition descending="1" ref="C2:C17"/>
  </sortState>
  <dataValidations count="1">
    <dataValidation type="list" allowBlank="1" showInputMessage="1" showErrorMessage="1" sqref="B16" xr:uid="{602A68F2-5772-46FF-8F7D-C9B92A8DB7B3}">
      <formula1>$N$2:$N$44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16"/>
  <sheetViews>
    <sheetView topLeftCell="A386" zoomScale="80" zoomScaleNormal="80" workbookViewId="0">
      <selection activeCell="T333" sqref="T333"/>
    </sheetView>
  </sheetViews>
  <sheetFormatPr baseColWidth="10" defaultColWidth="11.453125" defaultRowHeight="14.5" x14ac:dyDescent="0.35"/>
  <cols>
    <col min="1" max="1" width="6" style="3" customWidth="1"/>
    <col min="2" max="2" width="16.1796875" style="3" bestFit="1" customWidth="1"/>
    <col min="3" max="3" width="17.1796875" style="3" bestFit="1" customWidth="1"/>
    <col min="4" max="4" width="22.81640625" style="3" bestFit="1" customWidth="1"/>
    <col min="5" max="5" width="7.54296875" style="3" bestFit="1" customWidth="1"/>
    <col min="6" max="6" width="8.1796875" style="26" bestFit="1" customWidth="1"/>
    <col min="7" max="7" width="4.453125" style="3" bestFit="1" customWidth="1"/>
    <col min="8" max="8" width="7.1796875" style="3" customWidth="1"/>
    <col min="9" max="12" width="0" style="26" hidden="1" customWidth="1"/>
    <col min="13" max="13" width="7.81640625" style="26" hidden="1" customWidth="1"/>
    <col min="14" max="14" width="29.26953125" style="3" hidden="1" customWidth="1"/>
    <col min="15" max="18" width="0" style="3" hidden="1" customWidth="1"/>
    <col min="19" max="16384" width="11.453125" style="3"/>
  </cols>
  <sheetData>
    <row r="1" spans="1:17" ht="23.5" x14ac:dyDescent="0.55000000000000004">
      <c r="A1" s="5" t="s">
        <v>614</v>
      </c>
      <c r="B1" s="6"/>
      <c r="C1" s="6"/>
      <c r="D1" s="6"/>
      <c r="E1" s="7"/>
      <c r="F1" s="27"/>
      <c r="G1" s="6"/>
      <c r="N1" s="3" t="s">
        <v>0</v>
      </c>
    </row>
    <row r="2" spans="1:17" ht="15.5" x14ac:dyDescent="0.35">
      <c r="A2" s="13" t="s">
        <v>43</v>
      </c>
      <c r="B2" s="13" t="s">
        <v>38</v>
      </c>
      <c r="C2" s="13" t="s">
        <v>39</v>
      </c>
      <c r="D2" s="6" t="s">
        <v>41</v>
      </c>
      <c r="E2" s="14" t="s">
        <v>40</v>
      </c>
      <c r="F2" s="27" t="s">
        <v>42</v>
      </c>
      <c r="G2" s="15"/>
      <c r="H2" s="15" t="s">
        <v>45</v>
      </c>
      <c r="I2" s="25">
        <v>1.5023148148148148E-3</v>
      </c>
      <c r="J2" s="26">
        <v>1.7708333333333332E-3</v>
      </c>
      <c r="N2" s="3" t="s">
        <v>1</v>
      </c>
    </row>
    <row r="3" spans="1:17" ht="15.5" x14ac:dyDescent="0.35">
      <c r="A3" s="20" t="s">
        <v>50</v>
      </c>
      <c r="B3" s="29" t="s">
        <v>674</v>
      </c>
      <c r="C3" s="29" t="s">
        <v>675</v>
      </c>
      <c r="D3" s="23" t="s">
        <v>35</v>
      </c>
      <c r="E3" s="21" t="s">
        <v>570</v>
      </c>
      <c r="F3" s="35"/>
      <c r="G3" s="36"/>
      <c r="H3" s="37">
        <f>IF(A3="1.",15,IF(A3="2.",14,IF(A3="3.",13,IF(A3="4.",12,IF(A3="5.",11,IF(A3="6.",10,IF(A3="7.",9,IF(A3="8.",8,0))))))))+IF(A3="9.",7,IF(A3="10.",6,IF(A3="11.",5,IF(A3="12.",4,IF(A3="13.",3,IF(A3="14.",2,IF(A3="15.",1,0)))))))</f>
        <v>11</v>
      </c>
      <c r="I3" s="25">
        <v>1.6238425925925925E-3</v>
      </c>
      <c r="J3" s="26">
        <v>1.8402777777777777E-3</v>
      </c>
      <c r="N3" s="3" t="s">
        <v>3</v>
      </c>
    </row>
    <row r="4" spans="1:17" ht="15.5" x14ac:dyDescent="0.35">
      <c r="A4" s="3" t="s">
        <v>46</v>
      </c>
      <c r="B4" s="3" t="s">
        <v>667</v>
      </c>
      <c r="C4" s="3" t="s">
        <v>668</v>
      </c>
      <c r="D4" s="3" t="s">
        <v>35</v>
      </c>
      <c r="E4" s="24" t="s">
        <v>669</v>
      </c>
      <c r="G4" s="4"/>
      <c r="H4" s="37">
        <f>IF(A4="1.",15,IF(A4="2.",14,IF(A4="3.",13,IF(A4="4.",12,IF(A4="5.",11,IF(A4="6.",10,IF(A4="7.",9,IF(A4="8.",8,0))))))))+IF(A4="9.",7,IF(A4="10.",6,IF(A4="11.",5,IF(A4="12.",4,IF(A4="13.",3,IF(A4="14.",2,IF(A4="15.",1,0)))))))</f>
        <v>15</v>
      </c>
      <c r="I4" s="25">
        <v>1.6701388888888892E-3</v>
      </c>
      <c r="J4" s="26">
        <v>1.9097222222222222E-3</v>
      </c>
      <c r="N4" s="3" t="s">
        <v>4</v>
      </c>
    </row>
    <row r="5" spans="1:17" ht="15.5" x14ac:dyDescent="0.35">
      <c r="E5" s="24"/>
      <c r="G5" s="4"/>
      <c r="H5" s="64">
        <f>SUM(H3:H4)</f>
        <v>26</v>
      </c>
      <c r="I5" s="25"/>
    </row>
    <row r="6" spans="1:17" ht="15.5" x14ac:dyDescent="0.35">
      <c r="A6" s="23" t="s">
        <v>56</v>
      </c>
      <c r="B6" s="23" t="s">
        <v>621</v>
      </c>
      <c r="C6" s="23" t="s">
        <v>454</v>
      </c>
      <c r="D6" s="23" t="s">
        <v>0</v>
      </c>
      <c r="E6" s="14" t="s">
        <v>82</v>
      </c>
      <c r="F6" s="27"/>
      <c r="G6" s="36"/>
      <c r="H6" s="37">
        <f t="shared" ref="H6:H19" si="0">IF(A6="1.",15,IF(A6="2.",14,IF(A6="3.",13,IF(A6="4.",12,IF(A6="5.",11,IF(A6="6.",10,IF(A6="7.",9,IF(A6="8.",8,0))))))))+IF(A6="9.",7,IF(A6="10.",6,IF(A6="11.",5,IF(A6="12.",4,IF(A6="13.",3,IF(A6="14.",2,IF(A6="15.",1,0)))))))</f>
        <v>5</v>
      </c>
      <c r="I6" s="25">
        <v>1.7268518518518518E-3</v>
      </c>
      <c r="J6" s="26">
        <v>1.9097222222222222E-3</v>
      </c>
      <c r="N6" s="3" t="s">
        <v>5</v>
      </c>
    </row>
    <row r="7" spans="1:17" ht="15.5" x14ac:dyDescent="0.35">
      <c r="A7" s="15" t="s">
        <v>64</v>
      </c>
      <c r="B7" s="50" t="s">
        <v>85</v>
      </c>
      <c r="C7" s="50" t="s">
        <v>804</v>
      </c>
      <c r="D7" s="50" t="s">
        <v>0</v>
      </c>
      <c r="E7" s="14" t="s">
        <v>100</v>
      </c>
      <c r="F7" s="35"/>
      <c r="G7" s="36"/>
      <c r="H7" s="37">
        <f t="shared" si="0"/>
        <v>0</v>
      </c>
      <c r="I7" s="25">
        <v>1.7349537037037036E-3</v>
      </c>
      <c r="J7" s="26">
        <v>2.0833333333333333E-3</v>
      </c>
      <c r="N7" s="3" t="s">
        <v>6</v>
      </c>
    </row>
    <row r="8" spans="1:17" ht="15.5" x14ac:dyDescent="0.35">
      <c r="A8" s="23" t="s">
        <v>56</v>
      </c>
      <c r="B8" s="23" t="s">
        <v>298</v>
      </c>
      <c r="C8" s="23" t="s">
        <v>128</v>
      </c>
      <c r="D8" s="23" t="s">
        <v>0</v>
      </c>
      <c r="E8" s="14" t="s">
        <v>114</v>
      </c>
      <c r="F8" s="35"/>
      <c r="G8" s="36"/>
      <c r="H8" s="37">
        <f t="shared" si="0"/>
        <v>5</v>
      </c>
      <c r="I8" s="25">
        <v>1.738425925925926E-3</v>
      </c>
      <c r="J8" s="26">
        <v>2.1412037037037038E-3</v>
      </c>
      <c r="N8" s="3" t="s">
        <v>7</v>
      </c>
    </row>
    <row r="9" spans="1:17" ht="15.5" x14ac:dyDescent="0.35">
      <c r="A9" s="23" t="s">
        <v>64</v>
      </c>
      <c r="B9" s="23" t="s">
        <v>687</v>
      </c>
      <c r="C9" s="23" t="s">
        <v>688</v>
      </c>
      <c r="D9" s="29" t="s">
        <v>0</v>
      </c>
      <c r="E9" s="14" t="s">
        <v>114</v>
      </c>
      <c r="F9" s="35"/>
      <c r="G9" s="36"/>
      <c r="H9" s="37">
        <f t="shared" si="0"/>
        <v>0</v>
      </c>
      <c r="I9" s="25">
        <v>4.341435185185185E-2</v>
      </c>
      <c r="J9" s="26">
        <v>2.1412037037037038E-3</v>
      </c>
      <c r="N9" s="3" t="s">
        <v>8</v>
      </c>
      <c r="Q9" s="3" t="s">
        <v>259</v>
      </c>
    </row>
    <row r="10" spans="1:17" ht="15.5" x14ac:dyDescent="0.35">
      <c r="A10" s="23" t="s">
        <v>137</v>
      </c>
      <c r="B10" s="23" t="s">
        <v>405</v>
      </c>
      <c r="C10" s="23" t="s">
        <v>692</v>
      </c>
      <c r="D10" s="23" t="s">
        <v>0</v>
      </c>
      <c r="E10" s="14" t="s">
        <v>114</v>
      </c>
      <c r="F10" s="35"/>
      <c r="G10" s="36"/>
      <c r="H10" s="37">
        <f t="shared" si="0"/>
        <v>0</v>
      </c>
      <c r="I10" s="25">
        <v>5.1250000000000002E-3</v>
      </c>
      <c r="L10" s="26">
        <v>3.472222222222222E-3</v>
      </c>
      <c r="N10" s="3" t="s">
        <v>9</v>
      </c>
    </row>
    <row r="11" spans="1:17" ht="15.5" x14ac:dyDescent="0.35">
      <c r="A11" s="23" t="s">
        <v>47</v>
      </c>
      <c r="B11" s="23" t="s">
        <v>73</v>
      </c>
      <c r="C11" s="23" t="s">
        <v>313</v>
      </c>
      <c r="D11" s="23" t="s">
        <v>0</v>
      </c>
      <c r="E11" s="14" t="s">
        <v>139</v>
      </c>
      <c r="F11" s="35"/>
      <c r="G11" s="36"/>
      <c r="H11" s="37">
        <f t="shared" si="0"/>
        <v>14</v>
      </c>
      <c r="I11" s="25">
        <v>5.1423611111111114E-3</v>
      </c>
      <c r="J11" s="26">
        <v>5.1504629629629635E-3</v>
      </c>
      <c r="K11" s="26">
        <v>3.472222222222222E-3</v>
      </c>
      <c r="L11" s="26">
        <v>3.472222222222222E-3</v>
      </c>
      <c r="N11" s="3" t="s">
        <v>10</v>
      </c>
    </row>
    <row r="12" spans="1:17" ht="15.5" x14ac:dyDescent="0.35">
      <c r="A12" s="23" t="s">
        <v>60</v>
      </c>
      <c r="B12" s="23" t="s">
        <v>724</v>
      </c>
      <c r="C12" s="23" t="s">
        <v>725</v>
      </c>
      <c r="D12" s="23" t="s">
        <v>0</v>
      </c>
      <c r="E12" s="14" t="s">
        <v>139</v>
      </c>
      <c r="F12" s="35"/>
      <c r="G12" s="36"/>
      <c r="H12" s="37">
        <f t="shared" si="0"/>
        <v>1</v>
      </c>
      <c r="I12" s="25">
        <v>5.162037037037037E-3</v>
      </c>
      <c r="J12" s="26">
        <v>5.208333333333333E-3</v>
      </c>
      <c r="K12" s="26">
        <v>3.472222222222222E-3</v>
      </c>
      <c r="L12" s="26">
        <v>3.472222222222222E-3</v>
      </c>
      <c r="N12" s="3" t="s">
        <v>11</v>
      </c>
      <c r="Q12" s="3" t="s">
        <v>260</v>
      </c>
    </row>
    <row r="13" spans="1:17" ht="15.5" x14ac:dyDescent="0.35">
      <c r="A13" s="23" t="s">
        <v>48</v>
      </c>
      <c r="B13" s="23" t="s">
        <v>768</v>
      </c>
      <c r="C13" s="23" t="s">
        <v>769</v>
      </c>
      <c r="D13" s="23" t="s">
        <v>0</v>
      </c>
      <c r="E13" s="14" t="s">
        <v>153</v>
      </c>
      <c r="F13" s="35"/>
      <c r="G13" s="36"/>
      <c r="H13" s="37">
        <f t="shared" si="0"/>
        <v>13</v>
      </c>
      <c r="I13" s="25">
        <v>5.2256944444444451E-3</v>
      </c>
      <c r="J13" s="26">
        <v>5.2430555555555555E-3</v>
      </c>
      <c r="K13" s="26">
        <v>3.472222222222222E-3</v>
      </c>
      <c r="L13" s="26">
        <v>3.472222222222222E-3</v>
      </c>
      <c r="N13" s="3" t="s">
        <v>13</v>
      </c>
    </row>
    <row r="14" spans="1:17" ht="15.5" x14ac:dyDescent="0.35">
      <c r="A14" s="23" t="s">
        <v>56</v>
      </c>
      <c r="B14" s="23" t="s">
        <v>772</v>
      </c>
      <c r="C14" s="23" t="s">
        <v>459</v>
      </c>
      <c r="D14" s="23" t="s">
        <v>0</v>
      </c>
      <c r="E14" s="14" t="s">
        <v>153</v>
      </c>
      <c r="F14" s="35"/>
      <c r="G14" s="36"/>
      <c r="H14" s="37">
        <f t="shared" si="0"/>
        <v>5</v>
      </c>
      <c r="I14" s="25">
        <v>5.2453703703703699E-3</v>
      </c>
      <c r="J14" s="26">
        <v>5.2777777777777771E-3</v>
      </c>
      <c r="K14" s="26">
        <v>3.472222222222222E-3</v>
      </c>
      <c r="L14" s="26">
        <v>3.472222222222222E-3</v>
      </c>
      <c r="N14" s="3" t="s">
        <v>14</v>
      </c>
    </row>
    <row r="15" spans="1:17" ht="15.5" x14ac:dyDescent="0.35">
      <c r="A15" s="23" t="s">
        <v>65</v>
      </c>
      <c r="B15" s="23" t="s">
        <v>354</v>
      </c>
      <c r="C15" s="23" t="s">
        <v>355</v>
      </c>
      <c r="D15" s="23" t="s">
        <v>0</v>
      </c>
      <c r="E15" s="14" t="s">
        <v>153</v>
      </c>
      <c r="F15" s="35"/>
      <c r="G15" s="14"/>
      <c r="H15" s="37">
        <f t="shared" si="0"/>
        <v>0</v>
      </c>
      <c r="I15" s="25">
        <v>5.2581018518518515E-3</v>
      </c>
      <c r="J15" s="26">
        <v>5.3240740740740748E-3</v>
      </c>
      <c r="K15" s="26">
        <v>3.472222222222222E-3</v>
      </c>
      <c r="L15" s="26">
        <v>3.472222222222222E-3</v>
      </c>
      <c r="N15" s="3" t="s">
        <v>15</v>
      </c>
    </row>
    <row r="16" spans="1:17" ht="15.5" x14ac:dyDescent="0.35">
      <c r="A16" s="23" t="s">
        <v>46</v>
      </c>
      <c r="B16" s="23" t="s">
        <v>378</v>
      </c>
      <c r="C16" s="23" t="s">
        <v>247</v>
      </c>
      <c r="D16" s="23" t="s">
        <v>0</v>
      </c>
      <c r="E16" s="14" t="s">
        <v>164</v>
      </c>
      <c r="F16" s="35"/>
      <c r="G16" s="36"/>
      <c r="H16" s="37">
        <f t="shared" si="0"/>
        <v>15</v>
      </c>
      <c r="I16" s="25">
        <v>5.3113425925925932E-3</v>
      </c>
      <c r="J16" s="26">
        <v>5.3356481481481484E-3</v>
      </c>
      <c r="K16" s="26">
        <v>3.472222222222222E-3</v>
      </c>
      <c r="L16" s="26">
        <v>3.472222222222222E-3</v>
      </c>
      <c r="N16" s="3" t="s">
        <v>16</v>
      </c>
      <c r="Q16" s="3" t="s">
        <v>261</v>
      </c>
    </row>
    <row r="17" spans="1:17" ht="15.5" x14ac:dyDescent="0.35">
      <c r="A17" s="23" t="s">
        <v>137</v>
      </c>
      <c r="B17" s="23" t="s">
        <v>759</v>
      </c>
      <c r="C17" s="23" t="s">
        <v>760</v>
      </c>
      <c r="D17" s="23" t="s">
        <v>0</v>
      </c>
      <c r="E17" s="14" t="s">
        <v>174</v>
      </c>
      <c r="F17" s="35"/>
      <c r="G17" s="36"/>
      <c r="H17" s="37">
        <f t="shared" si="0"/>
        <v>0</v>
      </c>
      <c r="I17" s="25">
        <v>8.293981481481482E-3</v>
      </c>
      <c r="J17" s="26">
        <v>5.9606481481481489E-3</v>
      </c>
      <c r="K17" s="26">
        <v>3.472222222222222E-3</v>
      </c>
      <c r="L17" s="26">
        <v>6.9444444444444441E-3</v>
      </c>
      <c r="N17" s="3" t="s">
        <v>17</v>
      </c>
    </row>
    <row r="18" spans="1:17" ht="15.5" x14ac:dyDescent="0.35">
      <c r="A18" s="23" t="s">
        <v>61</v>
      </c>
      <c r="B18" s="23" t="s">
        <v>362</v>
      </c>
      <c r="C18" s="23" t="s">
        <v>324</v>
      </c>
      <c r="D18" s="23" t="s">
        <v>0</v>
      </c>
      <c r="E18" s="14" t="s">
        <v>189</v>
      </c>
      <c r="F18" s="35"/>
      <c r="G18" s="36"/>
      <c r="H18" s="37">
        <f t="shared" si="0"/>
        <v>0</v>
      </c>
      <c r="I18" s="25">
        <v>8.3113425925925924E-3</v>
      </c>
      <c r="L18" s="26">
        <v>6.9444444444444441E-3</v>
      </c>
      <c r="N18" s="3" t="s">
        <v>18</v>
      </c>
    </row>
    <row r="19" spans="1:17" ht="15.5" x14ac:dyDescent="0.35">
      <c r="A19" s="23" t="s">
        <v>65</v>
      </c>
      <c r="B19" s="23" t="s">
        <v>209</v>
      </c>
      <c r="C19" s="23" t="s">
        <v>193</v>
      </c>
      <c r="D19" s="23" t="s">
        <v>0</v>
      </c>
      <c r="E19" s="14" t="s">
        <v>189</v>
      </c>
      <c r="F19" s="35"/>
      <c r="G19" s="36"/>
      <c r="H19" s="37">
        <f t="shared" si="0"/>
        <v>0</v>
      </c>
      <c r="I19" s="25">
        <v>8.3159722222222229E-3</v>
      </c>
      <c r="J19" s="26">
        <v>8.4143518518518517E-3</v>
      </c>
      <c r="K19" s="26">
        <v>6.9444444444444441E-3</v>
      </c>
      <c r="L19" s="26">
        <v>6.9444444444444441E-3</v>
      </c>
      <c r="N19" s="3" t="s">
        <v>19</v>
      </c>
    </row>
    <row r="20" spans="1:17" ht="15.5" x14ac:dyDescent="0.35">
      <c r="A20" s="23"/>
      <c r="B20" s="23"/>
      <c r="C20" s="23"/>
      <c r="D20" s="23"/>
      <c r="E20" s="14"/>
      <c r="F20" s="35"/>
      <c r="G20" s="36"/>
      <c r="H20" s="64">
        <f>SUM(H6:H19)</f>
        <v>58</v>
      </c>
      <c r="I20" s="25"/>
    </row>
    <row r="21" spans="1:17" ht="15.5" x14ac:dyDescent="0.35">
      <c r="A21" s="23" t="s">
        <v>54</v>
      </c>
      <c r="B21" s="23" t="s">
        <v>405</v>
      </c>
      <c r="C21" s="23" t="s">
        <v>853</v>
      </c>
      <c r="D21" s="23" t="s">
        <v>584</v>
      </c>
      <c r="E21" s="14" t="s">
        <v>198</v>
      </c>
      <c r="F21" s="35"/>
      <c r="G21" s="36"/>
      <c r="H21" s="37">
        <f t="shared" ref="H21:H47" si="1">IF(A21="1.",15,IF(A21="2.",14,IF(A21="3.",13,IF(A21="4.",12,IF(A21="5.",11,IF(A21="6.",10,IF(A21="7.",9,IF(A21="8.",8,0))))))))+IF(A21="9.",7,IF(A21="10.",6,IF(A21="11.",5,IF(A21="12.",4,IF(A21="13.",3,IF(A21="14.",2,IF(A21="15.",1,0)))))))</f>
        <v>7</v>
      </c>
      <c r="I21" s="25">
        <v>8.3252314814814803E-3</v>
      </c>
      <c r="J21" s="26">
        <v>8.4259259259259253E-3</v>
      </c>
      <c r="K21" s="26">
        <v>6.9444444444444441E-3</v>
      </c>
      <c r="L21" s="26">
        <v>6.9444444444444441E-3</v>
      </c>
      <c r="N21" s="3" t="s">
        <v>20</v>
      </c>
    </row>
    <row r="22" spans="1:17" ht="15.5" x14ac:dyDescent="0.35">
      <c r="A22" s="23" t="s">
        <v>65</v>
      </c>
      <c r="B22" s="13" t="s">
        <v>863</v>
      </c>
      <c r="C22" s="13" t="s">
        <v>864</v>
      </c>
      <c r="D22" s="23" t="s">
        <v>584</v>
      </c>
      <c r="E22" s="14" t="s">
        <v>198</v>
      </c>
      <c r="F22" s="35"/>
      <c r="G22" s="15"/>
      <c r="H22" s="37">
        <f t="shared" si="1"/>
        <v>0</v>
      </c>
      <c r="I22" s="25">
        <v>8.3611111111111108E-3</v>
      </c>
      <c r="J22" s="26">
        <v>8.4490740740740741E-3</v>
      </c>
      <c r="K22" s="26">
        <v>6.9444444444444441E-3</v>
      </c>
      <c r="L22" s="26">
        <v>6.9444444444444441E-3</v>
      </c>
      <c r="N22" s="3" t="s">
        <v>21</v>
      </c>
    </row>
    <row r="23" spans="1:17" ht="15.5" x14ac:dyDescent="0.35">
      <c r="A23" s="23" t="s">
        <v>137</v>
      </c>
      <c r="B23" s="23" t="s">
        <v>476</v>
      </c>
      <c r="C23" s="23" t="s">
        <v>868</v>
      </c>
      <c r="D23" s="23" t="s">
        <v>584</v>
      </c>
      <c r="E23" s="14" t="s">
        <v>198</v>
      </c>
      <c r="F23" s="35"/>
      <c r="G23" s="36"/>
      <c r="H23" s="37">
        <f t="shared" si="1"/>
        <v>0</v>
      </c>
      <c r="I23" s="25">
        <v>8.3715277777777781E-3</v>
      </c>
      <c r="J23" s="26">
        <v>8.4722222222222213E-3</v>
      </c>
      <c r="K23" s="26">
        <v>6.9444444444444441E-3</v>
      </c>
      <c r="L23" s="26">
        <v>6.9444444444444441E-3</v>
      </c>
      <c r="N23" s="3" t="s">
        <v>22</v>
      </c>
    </row>
    <row r="24" spans="1:17" ht="15.5" x14ac:dyDescent="0.35">
      <c r="A24" s="23" t="s">
        <v>138</v>
      </c>
      <c r="B24" s="23" t="s">
        <v>462</v>
      </c>
      <c r="C24" s="23" t="s">
        <v>869</v>
      </c>
      <c r="D24" s="23" t="s">
        <v>584</v>
      </c>
      <c r="E24" s="14" t="s">
        <v>198</v>
      </c>
      <c r="F24" s="35"/>
      <c r="G24" s="36"/>
      <c r="H24" s="37">
        <f t="shared" si="1"/>
        <v>0</v>
      </c>
      <c r="I24" s="25">
        <v>8.3761574074074068E-3</v>
      </c>
      <c r="J24" s="26">
        <v>8.518518518518519E-3</v>
      </c>
      <c r="K24" s="26">
        <v>6.9444444444444441E-3</v>
      </c>
      <c r="L24" s="26">
        <v>6.9444444444444441E-3</v>
      </c>
      <c r="N24" s="3" t="s">
        <v>23</v>
      </c>
    </row>
    <row r="25" spans="1:17" ht="15.5" x14ac:dyDescent="0.35">
      <c r="A25" s="23" t="s">
        <v>50</v>
      </c>
      <c r="B25" s="23" t="s">
        <v>77</v>
      </c>
      <c r="C25" s="23" t="s">
        <v>78</v>
      </c>
      <c r="D25" s="23" t="s">
        <v>584</v>
      </c>
      <c r="E25" s="14" t="s">
        <v>205</v>
      </c>
      <c r="F25" s="35"/>
      <c r="G25" s="36"/>
      <c r="H25" s="37">
        <f t="shared" si="1"/>
        <v>11</v>
      </c>
      <c r="I25" s="25"/>
    </row>
    <row r="26" spans="1:17" ht="15.5" x14ac:dyDescent="0.35">
      <c r="A26" s="20" t="s">
        <v>49</v>
      </c>
      <c r="B26" s="29" t="s">
        <v>210</v>
      </c>
      <c r="C26" s="29" t="s">
        <v>95</v>
      </c>
      <c r="D26" s="29" t="s">
        <v>584</v>
      </c>
      <c r="E26" s="21" t="s">
        <v>217</v>
      </c>
      <c r="F26" s="35"/>
      <c r="G26" s="36"/>
      <c r="H26" s="37">
        <f t="shared" si="1"/>
        <v>12</v>
      </c>
      <c r="I26" s="25">
        <v>8.4305555555555557E-3</v>
      </c>
      <c r="J26" s="26">
        <v>8.5763888888888886E-3</v>
      </c>
      <c r="K26" s="26">
        <v>6.9444444444444441E-3</v>
      </c>
      <c r="L26" s="26">
        <v>6.9444444444444441E-3</v>
      </c>
      <c r="N26" s="3" t="s">
        <v>25</v>
      </c>
    </row>
    <row r="27" spans="1:17" ht="15.5" x14ac:dyDescent="0.35">
      <c r="A27" s="20" t="s">
        <v>50</v>
      </c>
      <c r="B27" s="29" t="s">
        <v>146</v>
      </c>
      <c r="C27" s="29" t="s">
        <v>878</v>
      </c>
      <c r="D27" s="29" t="s">
        <v>584</v>
      </c>
      <c r="E27" s="21" t="s">
        <v>217</v>
      </c>
      <c r="F27" s="35"/>
      <c r="G27" s="36"/>
      <c r="H27" s="37">
        <f t="shared" si="1"/>
        <v>11</v>
      </c>
      <c r="I27" s="25">
        <v>8.4537037037037046E-3</v>
      </c>
      <c r="J27" s="26">
        <v>8.5763888888888886E-3</v>
      </c>
      <c r="K27" s="26">
        <v>6.9444444444444441E-3</v>
      </c>
      <c r="L27" s="26">
        <v>6.9444444444444441E-3</v>
      </c>
      <c r="N27" s="3" t="s">
        <v>26</v>
      </c>
    </row>
    <row r="28" spans="1:17" ht="15.5" x14ac:dyDescent="0.35">
      <c r="A28" s="20" t="s">
        <v>53</v>
      </c>
      <c r="B28" s="29" t="s">
        <v>808</v>
      </c>
      <c r="C28" s="29" t="s">
        <v>92</v>
      </c>
      <c r="D28" s="29" t="s">
        <v>584</v>
      </c>
      <c r="E28" s="21" t="s">
        <v>217</v>
      </c>
      <c r="F28" s="35"/>
      <c r="G28" s="36"/>
      <c r="H28" s="37">
        <f t="shared" si="1"/>
        <v>8</v>
      </c>
      <c r="I28" s="25">
        <v>8.4560185185185172E-3</v>
      </c>
      <c r="J28" s="26">
        <v>8.5879629629629622E-3</v>
      </c>
      <c r="K28" s="26">
        <v>6.9444444444444441E-3</v>
      </c>
      <c r="L28" s="26">
        <v>6.9444444444444441E-3</v>
      </c>
      <c r="N28" s="3" t="s">
        <v>27</v>
      </c>
      <c r="Q28" s="3" t="s">
        <v>261</v>
      </c>
    </row>
    <row r="29" spans="1:17" ht="15.5" x14ac:dyDescent="0.35">
      <c r="A29" s="20" t="s">
        <v>54</v>
      </c>
      <c r="B29" s="29" t="s">
        <v>171</v>
      </c>
      <c r="C29" s="29" t="s">
        <v>92</v>
      </c>
      <c r="D29" s="29" t="s">
        <v>584</v>
      </c>
      <c r="E29" s="21" t="s">
        <v>217</v>
      </c>
      <c r="F29" s="35"/>
      <c r="G29" s="36"/>
      <c r="H29" s="37">
        <f t="shared" si="1"/>
        <v>7</v>
      </c>
      <c r="I29" s="25">
        <v>8.4861111111111127E-3</v>
      </c>
      <c r="J29" s="26">
        <v>8.6226851851851846E-3</v>
      </c>
      <c r="K29" s="26">
        <v>6.9444444444444441E-3</v>
      </c>
      <c r="L29" s="26">
        <v>6.9444444444444441E-3</v>
      </c>
      <c r="N29" s="3" t="s">
        <v>28</v>
      </c>
    </row>
    <row r="30" spans="1:17" ht="15.5" x14ac:dyDescent="0.35">
      <c r="A30" s="53" t="s">
        <v>53</v>
      </c>
      <c r="B30" s="54" t="s">
        <v>360</v>
      </c>
      <c r="C30" s="54" t="s">
        <v>515</v>
      </c>
      <c r="D30" s="54" t="s">
        <v>584</v>
      </c>
      <c r="E30" s="21" t="s">
        <v>222</v>
      </c>
      <c r="F30" s="35"/>
      <c r="G30" s="36"/>
      <c r="H30" s="37">
        <f t="shared" si="1"/>
        <v>8</v>
      </c>
      <c r="I30" s="25">
        <v>8.5000000000000006E-3</v>
      </c>
      <c r="J30" s="26">
        <v>8.6342592592592599E-3</v>
      </c>
      <c r="K30" s="26">
        <v>6.9444444444444441E-3</v>
      </c>
      <c r="L30" s="26">
        <v>6.9444444444444441E-3</v>
      </c>
      <c r="N30" s="3" t="s">
        <v>29</v>
      </c>
    </row>
    <row r="31" spans="1:17" ht="15.5" x14ac:dyDescent="0.35">
      <c r="A31" s="53" t="s">
        <v>57</v>
      </c>
      <c r="B31" s="54" t="s">
        <v>470</v>
      </c>
      <c r="C31" s="54" t="s">
        <v>520</v>
      </c>
      <c r="D31" s="54" t="s">
        <v>584</v>
      </c>
      <c r="E31" s="21" t="s">
        <v>222</v>
      </c>
      <c r="F31" s="35"/>
      <c r="G31" s="36"/>
      <c r="H31" s="37">
        <f t="shared" si="1"/>
        <v>4</v>
      </c>
      <c r="I31" s="25">
        <v>8.5127314814814805E-3</v>
      </c>
      <c r="J31" s="26">
        <v>8.6458333333333335E-3</v>
      </c>
      <c r="K31" s="26">
        <v>6.9444444444444441E-3</v>
      </c>
      <c r="L31" s="26">
        <v>6.9444444444444441E-3</v>
      </c>
      <c r="N31" s="3" t="s">
        <v>30</v>
      </c>
    </row>
    <row r="32" spans="1:17" ht="15.5" x14ac:dyDescent="0.35">
      <c r="A32" s="53" t="s">
        <v>59</v>
      </c>
      <c r="B32" s="53" t="s">
        <v>521</v>
      </c>
      <c r="C32" s="53" t="s">
        <v>226</v>
      </c>
      <c r="D32" s="53" t="s">
        <v>584</v>
      </c>
      <c r="E32" s="21" t="s">
        <v>222</v>
      </c>
      <c r="F32" s="35"/>
      <c r="G32" s="36"/>
      <c r="H32" s="37">
        <f t="shared" si="1"/>
        <v>2</v>
      </c>
      <c r="I32" s="25">
        <v>8.5208333333333334E-3</v>
      </c>
      <c r="J32" s="26">
        <v>8.6458333333333335E-3</v>
      </c>
      <c r="K32" s="26">
        <v>6.9444444444444441E-3</v>
      </c>
      <c r="L32" s="26">
        <v>6.9444444444444441E-3</v>
      </c>
      <c r="N32" s="3" t="s">
        <v>31</v>
      </c>
    </row>
    <row r="33" spans="1:14" ht="15.5" x14ac:dyDescent="0.35">
      <c r="A33" s="53" t="s">
        <v>47</v>
      </c>
      <c r="B33" s="54" t="s">
        <v>532</v>
      </c>
      <c r="C33" s="54" t="s">
        <v>87</v>
      </c>
      <c r="D33" s="55" t="s">
        <v>584</v>
      </c>
      <c r="E33" s="21" t="s">
        <v>228</v>
      </c>
      <c r="F33" s="35"/>
      <c r="G33" s="36"/>
      <c r="H33" s="37">
        <f t="shared" si="1"/>
        <v>14</v>
      </c>
      <c r="I33" s="25">
        <v>8.5405092592592598E-3</v>
      </c>
      <c r="J33" s="26">
        <v>8.6574074074074071E-3</v>
      </c>
      <c r="K33" s="26">
        <v>6.9444444444444441E-3</v>
      </c>
      <c r="L33" s="26">
        <v>6.9444444444444441E-3</v>
      </c>
      <c r="N33" s="3" t="s">
        <v>32</v>
      </c>
    </row>
    <row r="34" spans="1:14" ht="15.5" x14ac:dyDescent="0.35">
      <c r="A34" s="53" t="s">
        <v>50</v>
      </c>
      <c r="B34" s="54" t="s">
        <v>147</v>
      </c>
      <c r="C34" s="54" t="s">
        <v>898</v>
      </c>
      <c r="D34" s="55" t="s">
        <v>584</v>
      </c>
      <c r="E34" s="21" t="s">
        <v>228</v>
      </c>
      <c r="F34" s="35"/>
      <c r="G34" s="36"/>
      <c r="H34" s="37">
        <f t="shared" si="1"/>
        <v>11</v>
      </c>
      <c r="I34" s="25">
        <v>8.5462962962962966E-3</v>
      </c>
      <c r="J34" s="26">
        <v>8.6689814814814806E-3</v>
      </c>
      <c r="K34" s="26">
        <v>6.9444444444444441E-3</v>
      </c>
      <c r="L34" s="26">
        <v>6.9444444444444441E-3</v>
      </c>
      <c r="N34" s="3" t="s">
        <v>37</v>
      </c>
    </row>
    <row r="35" spans="1:14" ht="15.5" x14ac:dyDescent="0.35">
      <c r="A35" s="53" t="s">
        <v>57</v>
      </c>
      <c r="B35" s="54" t="s">
        <v>133</v>
      </c>
      <c r="C35" s="54" t="s">
        <v>69</v>
      </c>
      <c r="D35" s="55" t="s">
        <v>584</v>
      </c>
      <c r="E35" s="21" t="s">
        <v>228</v>
      </c>
      <c r="F35" s="35"/>
      <c r="G35" s="36"/>
      <c r="H35" s="37">
        <f t="shared" si="1"/>
        <v>4</v>
      </c>
      <c r="I35" s="25">
        <v>8.5821759259259254E-3</v>
      </c>
      <c r="J35" s="26">
        <v>8.6805555555555559E-3</v>
      </c>
      <c r="K35" s="26">
        <v>6.9444444444444441E-3</v>
      </c>
      <c r="L35" s="26">
        <v>6.9444444444444441E-3</v>
      </c>
      <c r="N35" s="3" t="s">
        <v>33</v>
      </c>
    </row>
    <row r="36" spans="1:14" ht="15.5" x14ac:dyDescent="0.35">
      <c r="A36" s="20" t="s">
        <v>50</v>
      </c>
      <c r="B36" s="29" t="s">
        <v>793</v>
      </c>
      <c r="C36" s="29" t="s">
        <v>920</v>
      </c>
      <c r="D36" s="23" t="s">
        <v>584</v>
      </c>
      <c r="E36" s="21" t="s">
        <v>230</v>
      </c>
      <c r="F36" s="35"/>
      <c r="G36" s="36"/>
      <c r="H36" s="37">
        <f t="shared" si="1"/>
        <v>11</v>
      </c>
      <c r="I36" s="25">
        <v>8.6064814814814806E-3</v>
      </c>
      <c r="J36" s="26">
        <v>8.6805555555555559E-3</v>
      </c>
      <c r="K36" s="26">
        <v>6.9444444444444441E-3</v>
      </c>
      <c r="L36" s="26">
        <v>6.9444444444444441E-3</v>
      </c>
      <c r="N36" s="3" t="s">
        <v>34</v>
      </c>
    </row>
    <row r="37" spans="1:14" ht="15.5" x14ac:dyDescent="0.35">
      <c r="A37" s="20" t="s">
        <v>51</v>
      </c>
      <c r="B37" s="29" t="s">
        <v>130</v>
      </c>
      <c r="C37" s="29" t="s">
        <v>283</v>
      </c>
      <c r="D37" s="23" t="s">
        <v>584</v>
      </c>
      <c r="E37" s="21" t="s">
        <v>230</v>
      </c>
      <c r="F37" s="35"/>
      <c r="G37" s="36"/>
      <c r="H37" s="37">
        <f t="shared" si="1"/>
        <v>10</v>
      </c>
      <c r="I37" s="25">
        <v>1.1959490740740741E-2</v>
      </c>
      <c r="J37" s="26">
        <v>8.6805555555555559E-3</v>
      </c>
      <c r="K37" s="26">
        <v>6.9444444444444441E-3</v>
      </c>
      <c r="L37" s="26">
        <v>1.0416666666666666E-2</v>
      </c>
      <c r="N37" s="3" t="s">
        <v>35</v>
      </c>
    </row>
    <row r="38" spans="1:14" ht="15.5" x14ac:dyDescent="0.35">
      <c r="A38" s="20" t="s">
        <v>52</v>
      </c>
      <c r="B38" s="29" t="s">
        <v>209</v>
      </c>
      <c r="C38" s="29" t="s">
        <v>140</v>
      </c>
      <c r="D38" s="23" t="s">
        <v>584</v>
      </c>
      <c r="E38" s="21" t="s">
        <v>230</v>
      </c>
      <c r="F38" s="35"/>
      <c r="G38" s="36"/>
      <c r="H38" s="37">
        <f t="shared" si="1"/>
        <v>9</v>
      </c>
      <c r="I38" s="25">
        <v>1.1991898148148149E-2</v>
      </c>
      <c r="L38" s="26">
        <v>1.0416666666666666E-2</v>
      </c>
      <c r="N38" s="3" t="s">
        <v>36</v>
      </c>
    </row>
    <row r="39" spans="1:14" ht="15.5" x14ac:dyDescent="0.35">
      <c r="A39" s="20" t="s">
        <v>46</v>
      </c>
      <c r="B39" s="29" t="s">
        <v>159</v>
      </c>
      <c r="C39" s="29" t="s">
        <v>160</v>
      </c>
      <c r="D39" s="23" t="s">
        <v>584</v>
      </c>
      <c r="E39" s="21" t="s">
        <v>235</v>
      </c>
      <c r="F39" s="35"/>
      <c r="G39" s="36"/>
      <c r="H39" s="37">
        <f t="shared" si="1"/>
        <v>15</v>
      </c>
      <c r="I39" s="25">
        <v>1.199884259259259E-2</v>
      </c>
      <c r="J39" s="26">
        <v>1.1956018518518517E-2</v>
      </c>
      <c r="K39" s="26">
        <v>1.0416666666666666E-2</v>
      </c>
      <c r="L39" s="26">
        <v>1.0416666666666666E-2</v>
      </c>
      <c r="N39" s="16" t="s">
        <v>344</v>
      </c>
    </row>
    <row r="40" spans="1:14" ht="15.5" x14ac:dyDescent="0.35">
      <c r="A40" s="20" t="s">
        <v>55</v>
      </c>
      <c r="B40" s="29" t="s">
        <v>928</v>
      </c>
      <c r="C40" s="29" t="s">
        <v>929</v>
      </c>
      <c r="D40" s="23" t="s">
        <v>584</v>
      </c>
      <c r="E40" s="21" t="s">
        <v>235</v>
      </c>
      <c r="F40" s="35"/>
      <c r="G40" s="36"/>
      <c r="H40" s="37">
        <f t="shared" si="1"/>
        <v>6</v>
      </c>
      <c r="I40" s="25">
        <v>1.2023148148148149E-2</v>
      </c>
      <c r="J40" s="26">
        <v>1.1967592592592592E-2</v>
      </c>
      <c r="K40" s="26">
        <v>1.0416666666666666E-2</v>
      </c>
      <c r="L40" s="26">
        <v>1.0416666666666666E-2</v>
      </c>
      <c r="N40" s="3" t="s">
        <v>248</v>
      </c>
    </row>
    <row r="41" spans="1:14" ht="15.5" x14ac:dyDescent="0.35">
      <c r="A41" s="20" t="s">
        <v>58</v>
      </c>
      <c r="B41" s="29" t="s">
        <v>934</v>
      </c>
      <c r="C41" s="29" t="s">
        <v>935</v>
      </c>
      <c r="D41" s="23" t="s">
        <v>584</v>
      </c>
      <c r="E41" s="21" t="s">
        <v>235</v>
      </c>
      <c r="F41" s="35"/>
      <c r="G41" s="36"/>
      <c r="H41" s="37">
        <f t="shared" si="1"/>
        <v>3</v>
      </c>
      <c r="I41" s="25">
        <v>1.2040509259259259E-2</v>
      </c>
      <c r="J41" s="26">
        <v>1.1990740740740739E-2</v>
      </c>
      <c r="K41" s="26">
        <v>1.0416666666666666E-2</v>
      </c>
      <c r="L41" s="26">
        <v>1.0416666666666666E-2</v>
      </c>
      <c r="N41" s="18" t="s">
        <v>572</v>
      </c>
    </row>
    <row r="42" spans="1:14" ht="15.5" x14ac:dyDescent="0.35">
      <c r="A42" s="20" t="s">
        <v>49</v>
      </c>
      <c r="B42" s="29" t="s">
        <v>939</v>
      </c>
      <c r="C42" s="29" t="s">
        <v>940</v>
      </c>
      <c r="D42" s="23" t="s">
        <v>584</v>
      </c>
      <c r="E42" s="21" t="s">
        <v>236</v>
      </c>
      <c r="F42" s="35"/>
      <c r="G42" s="36"/>
      <c r="H42" s="37">
        <f t="shared" si="1"/>
        <v>12</v>
      </c>
      <c r="I42" s="25">
        <v>1.2049768518518517E-2</v>
      </c>
      <c r="J42" s="26">
        <v>1.2025462962962962E-2</v>
      </c>
      <c r="K42" s="26">
        <v>1.0416666666666666E-2</v>
      </c>
      <c r="L42" s="26">
        <v>1.0416666666666666E-2</v>
      </c>
      <c r="N42" s="19" t="s">
        <v>576</v>
      </c>
    </row>
    <row r="43" spans="1:14" ht="15.5" x14ac:dyDescent="0.35">
      <c r="A43" s="20" t="s">
        <v>52</v>
      </c>
      <c r="B43" s="29" t="s">
        <v>524</v>
      </c>
      <c r="C43" s="29" t="s">
        <v>213</v>
      </c>
      <c r="D43" s="23" t="s">
        <v>584</v>
      </c>
      <c r="E43" s="21" t="s">
        <v>236</v>
      </c>
      <c r="F43" s="35"/>
      <c r="G43" s="36"/>
      <c r="H43" s="37">
        <f t="shared" si="1"/>
        <v>9</v>
      </c>
      <c r="I43" s="25">
        <v>1.208912037037037E-2</v>
      </c>
      <c r="J43" s="26">
        <v>1.207175925925926E-2</v>
      </c>
      <c r="K43" s="26">
        <v>1.0416666666666666E-2</v>
      </c>
      <c r="L43" s="26">
        <v>1.0416666666666666E-2</v>
      </c>
    </row>
    <row r="44" spans="1:14" ht="16.5" customHeight="1" x14ac:dyDescent="0.35">
      <c r="A44" s="20" t="s">
        <v>47</v>
      </c>
      <c r="B44" s="29" t="s">
        <v>242</v>
      </c>
      <c r="C44" s="29" t="s">
        <v>301</v>
      </c>
      <c r="D44" s="23" t="s">
        <v>584</v>
      </c>
      <c r="E44" s="21" t="s">
        <v>238</v>
      </c>
      <c r="F44" s="35"/>
      <c r="G44" s="36"/>
      <c r="H44" s="37">
        <f t="shared" si="1"/>
        <v>14</v>
      </c>
      <c r="I44" s="25">
        <v>1.209375E-2</v>
      </c>
      <c r="J44" s="26">
        <v>1.2106481481481482E-2</v>
      </c>
      <c r="K44" s="26">
        <v>1.0416666666666666E-2</v>
      </c>
      <c r="L44" s="26">
        <v>1.0416666666666666E-2</v>
      </c>
    </row>
    <row r="45" spans="1:14" ht="16.5" customHeight="1" x14ac:dyDescent="0.35">
      <c r="A45" s="20" t="s">
        <v>51</v>
      </c>
      <c r="B45" s="29" t="s">
        <v>793</v>
      </c>
      <c r="C45" s="29" t="s">
        <v>941</v>
      </c>
      <c r="D45" s="23" t="s">
        <v>584</v>
      </c>
      <c r="E45" s="21" t="s">
        <v>238</v>
      </c>
      <c r="F45" s="35"/>
      <c r="G45" s="36"/>
      <c r="H45" s="37">
        <f t="shared" si="1"/>
        <v>10</v>
      </c>
      <c r="I45" s="25"/>
    </row>
    <row r="46" spans="1:14" ht="15.5" x14ac:dyDescent="0.35">
      <c r="A46" s="20" t="s">
        <v>51</v>
      </c>
      <c r="B46" s="29" t="s">
        <v>676</v>
      </c>
      <c r="C46" s="29" t="s">
        <v>677</v>
      </c>
      <c r="D46" s="23" t="s">
        <v>584</v>
      </c>
      <c r="E46" s="21" t="s">
        <v>570</v>
      </c>
      <c r="F46" s="35"/>
      <c r="G46" s="36"/>
      <c r="H46" s="37">
        <f t="shared" si="1"/>
        <v>10</v>
      </c>
      <c r="I46" s="25">
        <v>1.2097222222222224E-2</v>
      </c>
      <c r="J46" s="26">
        <v>1.2106481481481482E-2</v>
      </c>
      <c r="K46" s="26">
        <v>1.0416666666666666E-2</v>
      </c>
      <c r="L46" s="26">
        <v>1.0416666666666666E-2</v>
      </c>
    </row>
    <row r="47" spans="1:14" ht="15.5" x14ac:dyDescent="0.35">
      <c r="A47" s="20" t="s">
        <v>47</v>
      </c>
      <c r="B47" s="29" t="s">
        <v>209</v>
      </c>
      <c r="C47" s="29" t="s">
        <v>670</v>
      </c>
      <c r="D47" s="23" t="s">
        <v>584</v>
      </c>
      <c r="E47" s="24" t="s">
        <v>575</v>
      </c>
      <c r="F47" s="35"/>
      <c r="G47" s="36"/>
      <c r="H47" s="37">
        <f t="shared" si="1"/>
        <v>14</v>
      </c>
      <c r="I47" s="25">
        <v>1.2221064814814815E-2</v>
      </c>
      <c r="J47" s="26">
        <v>1.2129629629629629E-2</v>
      </c>
      <c r="K47" s="26">
        <v>1.0416666666666666E-2</v>
      </c>
      <c r="L47" s="26">
        <v>1.0416666666666666E-2</v>
      </c>
    </row>
    <row r="48" spans="1:14" ht="15.5" x14ac:dyDescent="0.35">
      <c r="A48" s="20"/>
      <c r="B48" s="29"/>
      <c r="C48" s="29"/>
      <c r="D48" s="23"/>
      <c r="E48" s="24"/>
      <c r="F48" s="35"/>
      <c r="G48" s="36"/>
      <c r="H48" s="64">
        <f>SUM(H21:H47)</f>
        <v>222</v>
      </c>
      <c r="I48" s="25"/>
    </row>
    <row r="49" spans="1:19" ht="15.5" x14ac:dyDescent="0.35">
      <c r="A49" s="23" t="s">
        <v>49</v>
      </c>
      <c r="B49" s="23" t="s">
        <v>737</v>
      </c>
      <c r="C49" s="23" t="s">
        <v>738</v>
      </c>
      <c r="D49" s="23" t="s">
        <v>34</v>
      </c>
      <c r="E49" s="14" t="s">
        <v>174</v>
      </c>
      <c r="F49" s="35"/>
      <c r="G49" s="36"/>
      <c r="H49" s="37">
        <f t="shared" ref="H49:H63" si="2">IF(A49="1.",15,IF(A49="2.",14,IF(A49="3.",13,IF(A49="4.",12,IF(A49="5.",11,IF(A49="6.",10,IF(A49="7.",9,IF(A49="8.",8,0))))))))+IF(A49="9.",7,IF(A49="10.",6,IF(A49="11.",5,IF(A49="12.",4,IF(A49="13.",3,IF(A49="14.",2,IF(A49="15.",1,0)))))))</f>
        <v>12</v>
      </c>
      <c r="I49" s="25">
        <v>1.2334490740740741E-2</v>
      </c>
      <c r="J49" s="26">
        <v>1.2187500000000002E-2</v>
      </c>
      <c r="K49" s="26">
        <v>1.0416666666666666E-2</v>
      </c>
      <c r="L49" s="26">
        <v>1.0416666666666666E-2</v>
      </c>
    </row>
    <row r="50" spans="1:19" ht="15.5" x14ac:dyDescent="0.35">
      <c r="A50" s="23" t="s">
        <v>54</v>
      </c>
      <c r="B50" s="23" t="s">
        <v>743</v>
      </c>
      <c r="C50" s="23" t="s">
        <v>744</v>
      </c>
      <c r="D50" s="23" t="s">
        <v>34</v>
      </c>
      <c r="E50" s="14" t="s">
        <v>174</v>
      </c>
      <c r="F50" s="35"/>
      <c r="G50" s="36"/>
      <c r="H50" s="37">
        <f t="shared" si="2"/>
        <v>7</v>
      </c>
      <c r="I50" s="25">
        <v>1.5253472222222222E-2</v>
      </c>
      <c r="J50" s="26">
        <v>1.2233796296296296E-2</v>
      </c>
      <c r="K50" s="26">
        <v>1.0416666666666666E-2</v>
      </c>
      <c r="L50" s="26">
        <v>1.3888888888888888E-2</v>
      </c>
    </row>
    <row r="51" spans="1:19" ht="15.5" x14ac:dyDescent="0.35">
      <c r="A51" s="23" t="s">
        <v>52</v>
      </c>
      <c r="B51" s="23" t="s">
        <v>811</v>
      </c>
      <c r="C51" s="23" t="s">
        <v>427</v>
      </c>
      <c r="D51" s="23" t="s">
        <v>34</v>
      </c>
      <c r="E51" s="14" t="s">
        <v>189</v>
      </c>
      <c r="F51" s="35"/>
      <c r="G51" s="36"/>
      <c r="H51" s="37">
        <f t="shared" si="2"/>
        <v>9</v>
      </c>
      <c r="I51" s="25">
        <v>1.5261574074074073E-2</v>
      </c>
      <c r="J51" s="26">
        <v>1.2233796296296296E-2</v>
      </c>
      <c r="K51" s="26">
        <v>1.0416666666666666E-2</v>
      </c>
      <c r="L51" s="26">
        <v>1.3888888888888888E-2</v>
      </c>
    </row>
    <row r="52" spans="1:19" ht="15.5" x14ac:dyDescent="0.35">
      <c r="A52" s="23" t="s">
        <v>56</v>
      </c>
      <c r="B52" s="23" t="s">
        <v>831</v>
      </c>
      <c r="C52" s="23" t="s">
        <v>832</v>
      </c>
      <c r="D52" s="23" t="s">
        <v>34</v>
      </c>
      <c r="E52" s="14" t="s">
        <v>189</v>
      </c>
      <c r="F52" s="35"/>
      <c r="G52" s="36"/>
      <c r="H52" s="37">
        <f t="shared" si="2"/>
        <v>5</v>
      </c>
      <c r="I52" s="25">
        <v>1.526851851851852E-2</v>
      </c>
      <c r="J52" s="26">
        <v>1.2280092592592592E-2</v>
      </c>
      <c r="K52" s="26">
        <v>1.0416666666666666E-2</v>
      </c>
      <c r="L52" s="26">
        <v>1.3888888888888888E-2</v>
      </c>
    </row>
    <row r="53" spans="1:19" ht="15.5" x14ac:dyDescent="0.35">
      <c r="A53" s="23" t="s">
        <v>59</v>
      </c>
      <c r="B53" s="23" t="s">
        <v>782</v>
      </c>
      <c r="C53" s="23" t="s">
        <v>857</v>
      </c>
      <c r="D53" s="23" t="s">
        <v>34</v>
      </c>
      <c r="E53" s="14" t="s">
        <v>198</v>
      </c>
      <c r="F53" s="35"/>
      <c r="G53" s="36"/>
      <c r="H53" s="37">
        <f t="shared" si="2"/>
        <v>2</v>
      </c>
      <c r="I53" s="25">
        <v>1.5290509259259261E-2</v>
      </c>
      <c r="J53" s="26">
        <v>1.2314814814814815E-2</v>
      </c>
      <c r="K53" s="26">
        <v>1.0416666666666666E-2</v>
      </c>
      <c r="L53" s="26">
        <v>1.3888888888888888E-2</v>
      </c>
    </row>
    <row r="54" spans="1:19" ht="15.5" x14ac:dyDescent="0.35">
      <c r="A54" s="23" t="s">
        <v>55</v>
      </c>
      <c r="B54" s="23" t="s">
        <v>522</v>
      </c>
      <c r="C54" s="23" t="s">
        <v>525</v>
      </c>
      <c r="D54" s="23" t="s">
        <v>34</v>
      </c>
      <c r="E54" s="14" t="s">
        <v>205</v>
      </c>
      <c r="F54" s="35"/>
      <c r="G54" s="36"/>
      <c r="H54" s="37">
        <f t="shared" si="2"/>
        <v>6</v>
      </c>
      <c r="I54" s="25">
        <v>1.5305555555555557E-2</v>
      </c>
      <c r="J54" s="26">
        <v>1.2326388888888888E-2</v>
      </c>
      <c r="K54" s="26">
        <v>1.0416666666666666E-2</v>
      </c>
      <c r="L54" s="26">
        <v>1.3888888888888888E-2</v>
      </c>
    </row>
    <row r="55" spans="1:19" ht="15.5" x14ac:dyDescent="0.35">
      <c r="A55" s="53" t="s">
        <v>46</v>
      </c>
      <c r="B55" s="54" t="s">
        <v>121</v>
      </c>
      <c r="C55" s="54" t="s">
        <v>122</v>
      </c>
      <c r="D55" s="55" t="s">
        <v>34</v>
      </c>
      <c r="E55" s="21" t="s">
        <v>228</v>
      </c>
      <c r="F55" s="35"/>
      <c r="G55" s="36"/>
      <c r="H55" s="37">
        <f t="shared" si="2"/>
        <v>15</v>
      </c>
      <c r="I55" s="25">
        <v>1.5334490740740741E-2</v>
      </c>
      <c r="J55" s="26">
        <v>1.2407407407407409E-2</v>
      </c>
      <c r="K55" s="26">
        <v>1.0416666666666666E-2</v>
      </c>
      <c r="L55" s="26">
        <v>1.3888888888888888E-2</v>
      </c>
      <c r="S55" s="23"/>
    </row>
    <row r="56" spans="1:19" ht="15.5" x14ac:dyDescent="0.35">
      <c r="A56" s="53" t="s">
        <v>51</v>
      </c>
      <c r="B56" s="54" t="s">
        <v>899</v>
      </c>
      <c r="C56" s="54" t="s">
        <v>67</v>
      </c>
      <c r="D56" s="55" t="s">
        <v>34</v>
      </c>
      <c r="E56" s="21" t="s">
        <v>228</v>
      </c>
      <c r="F56" s="35"/>
      <c r="G56" s="36"/>
      <c r="H56" s="37">
        <f t="shared" si="2"/>
        <v>10</v>
      </c>
      <c r="I56" s="25">
        <v>1.5340277777777777E-2</v>
      </c>
      <c r="J56" s="26">
        <v>1.2453703703703703E-2</v>
      </c>
      <c r="K56" s="26">
        <v>1.0416666666666666E-2</v>
      </c>
      <c r="L56" s="26">
        <v>1.3888888888888888E-2</v>
      </c>
    </row>
    <row r="57" spans="1:19" ht="15.5" x14ac:dyDescent="0.35">
      <c r="A57" s="53" t="s">
        <v>52</v>
      </c>
      <c r="B57" s="54" t="s">
        <v>900</v>
      </c>
      <c r="C57" s="54" t="s">
        <v>901</v>
      </c>
      <c r="D57" s="55" t="s">
        <v>34</v>
      </c>
      <c r="E57" s="21" t="s">
        <v>228</v>
      </c>
      <c r="F57" s="35"/>
      <c r="G57" s="36"/>
      <c r="H57" s="37">
        <f t="shared" si="2"/>
        <v>9</v>
      </c>
      <c r="I57" s="25">
        <v>1.5351851851851851E-2</v>
      </c>
      <c r="L57" s="26">
        <v>1.3888888888888888E-2</v>
      </c>
    </row>
    <row r="58" spans="1:19" ht="15.5" x14ac:dyDescent="0.35">
      <c r="A58" s="20" t="s">
        <v>47</v>
      </c>
      <c r="B58" s="29" t="s">
        <v>703</v>
      </c>
      <c r="C58" s="29" t="s">
        <v>917</v>
      </c>
      <c r="D58" s="23" t="s">
        <v>34</v>
      </c>
      <c r="E58" s="21" t="s">
        <v>230</v>
      </c>
      <c r="F58" s="35"/>
      <c r="G58" s="36"/>
      <c r="H58" s="37">
        <f t="shared" si="2"/>
        <v>14</v>
      </c>
      <c r="I58" s="25">
        <v>1.5355324074074075E-2</v>
      </c>
      <c r="J58" s="26">
        <v>1.5277777777777777E-2</v>
      </c>
      <c r="K58" s="26">
        <v>1.3888888888888888E-2</v>
      </c>
      <c r="L58" s="26">
        <v>1.3888888888888888E-2</v>
      </c>
    </row>
    <row r="59" spans="1:19" ht="15.5" x14ac:dyDescent="0.35">
      <c r="A59" s="20" t="s">
        <v>50</v>
      </c>
      <c r="B59" s="29" t="s">
        <v>540</v>
      </c>
      <c r="C59" s="29" t="s">
        <v>89</v>
      </c>
      <c r="D59" s="23" t="s">
        <v>34</v>
      </c>
      <c r="E59" s="21" t="s">
        <v>235</v>
      </c>
      <c r="F59" s="35"/>
      <c r="G59" s="36"/>
      <c r="H59" s="37">
        <f t="shared" si="2"/>
        <v>11</v>
      </c>
      <c r="I59" s="25">
        <v>1.5358796296296296E-2</v>
      </c>
      <c r="J59" s="26">
        <v>1.5300925925925926E-2</v>
      </c>
      <c r="K59" s="26">
        <v>1.3888888888888888E-2</v>
      </c>
      <c r="L59" s="26">
        <v>1.3888888888888888E-2</v>
      </c>
    </row>
    <row r="60" spans="1:19" ht="15.5" x14ac:dyDescent="0.35">
      <c r="A60" s="20" t="s">
        <v>52</v>
      </c>
      <c r="B60" s="29" t="s">
        <v>926</v>
      </c>
      <c r="C60" s="29" t="s">
        <v>156</v>
      </c>
      <c r="D60" s="23" t="s">
        <v>34</v>
      </c>
      <c r="E60" s="21" t="s">
        <v>235</v>
      </c>
      <c r="F60" s="35"/>
      <c r="G60" s="36"/>
      <c r="H60" s="37">
        <f t="shared" si="2"/>
        <v>9</v>
      </c>
      <c r="I60" s="25">
        <v>1.5366898148148149E-2</v>
      </c>
      <c r="J60" s="26">
        <v>1.53125E-2</v>
      </c>
      <c r="K60" s="26">
        <v>1.3888888888888888E-2</v>
      </c>
      <c r="L60" s="26">
        <v>1.3888888888888888E-2</v>
      </c>
    </row>
    <row r="61" spans="1:19" ht="15.5" x14ac:dyDescent="0.35">
      <c r="A61" s="20" t="s">
        <v>50</v>
      </c>
      <c r="B61" s="29" t="s">
        <v>144</v>
      </c>
      <c r="C61" s="29" t="s">
        <v>186</v>
      </c>
      <c r="D61" s="23" t="s">
        <v>34</v>
      </c>
      <c r="E61" s="21" t="s">
        <v>238</v>
      </c>
      <c r="F61" s="35"/>
      <c r="G61" s="36"/>
      <c r="H61" s="37">
        <f t="shared" si="2"/>
        <v>11</v>
      </c>
      <c r="I61" s="25">
        <v>1.5376157407407408E-2</v>
      </c>
      <c r="J61" s="26">
        <v>1.539351851851852E-2</v>
      </c>
      <c r="K61" s="26">
        <v>1.3888888888888888E-2</v>
      </c>
      <c r="L61" s="26">
        <v>1.3888888888888888E-2</v>
      </c>
    </row>
    <row r="62" spans="1:19" ht="15.5" x14ac:dyDescent="0.35">
      <c r="A62" s="20" t="s">
        <v>48</v>
      </c>
      <c r="B62" s="29" t="s">
        <v>148</v>
      </c>
      <c r="C62" s="29" t="s">
        <v>194</v>
      </c>
      <c r="D62" s="23" t="s">
        <v>34</v>
      </c>
      <c r="E62" s="21" t="s">
        <v>240</v>
      </c>
      <c r="F62" s="35"/>
      <c r="G62" s="36"/>
      <c r="H62" s="37">
        <f t="shared" si="2"/>
        <v>13</v>
      </c>
      <c r="I62" s="25"/>
    </row>
    <row r="63" spans="1:19" ht="15.5" x14ac:dyDescent="0.35">
      <c r="A63" s="20" t="s">
        <v>46</v>
      </c>
      <c r="B63" s="29" t="s">
        <v>671</v>
      </c>
      <c r="C63" s="29" t="s">
        <v>672</v>
      </c>
      <c r="D63" s="23" t="s">
        <v>34</v>
      </c>
      <c r="E63" s="21" t="s">
        <v>570</v>
      </c>
      <c r="F63" s="35"/>
      <c r="G63" s="36"/>
      <c r="H63" s="37">
        <f t="shared" si="2"/>
        <v>15</v>
      </c>
      <c r="I63" s="25">
        <v>1.5380787037037038E-2</v>
      </c>
      <c r="J63" s="26">
        <v>1.539351851851852E-2</v>
      </c>
      <c r="K63" s="26">
        <v>1.3888888888888888E-2</v>
      </c>
      <c r="L63" s="26">
        <v>1.3888888888888888E-2</v>
      </c>
    </row>
    <row r="64" spans="1:19" ht="15.5" x14ac:dyDescent="0.35">
      <c r="A64" s="20"/>
      <c r="B64" s="29"/>
      <c r="C64" s="29"/>
      <c r="D64" s="23"/>
      <c r="E64" s="21"/>
      <c r="F64" s="35"/>
      <c r="G64" s="36"/>
      <c r="H64" s="64">
        <f>SUM(H49:H63)</f>
        <v>148</v>
      </c>
      <c r="I64" s="25"/>
    </row>
    <row r="65" spans="1:12" ht="15.5" x14ac:dyDescent="0.35">
      <c r="A65" s="23" t="s">
        <v>51</v>
      </c>
      <c r="B65" s="23" t="s">
        <v>739</v>
      </c>
      <c r="C65" s="23" t="s">
        <v>740</v>
      </c>
      <c r="D65" s="23" t="s">
        <v>31</v>
      </c>
      <c r="E65" s="14" t="s">
        <v>174</v>
      </c>
      <c r="F65" s="35"/>
      <c r="G65" s="36"/>
      <c r="H65" s="37">
        <f t="shared" ref="H65:H72" si="3">IF(A65="1.",15,IF(A65="2.",14,IF(A65="3.",13,IF(A65="4.",12,IF(A65="5.",11,IF(A65="6.",10,IF(A65="7.",9,IF(A65="8.",8,0))))))))+IF(A65="9.",7,IF(A65="10.",6,IF(A65="11.",5,IF(A65="12.",4,IF(A65="13.",3,IF(A65="14.",2,IF(A65="15.",1,0)))))))</f>
        <v>10</v>
      </c>
      <c r="I65" s="25">
        <v>1.5391203703703704E-2</v>
      </c>
      <c r="J65" s="26">
        <v>1.5405092592592593E-2</v>
      </c>
      <c r="K65" s="26">
        <v>1.3888888888888888E-2</v>
      </c>
      <c r="L65" s="26">
        <v>1.3888888888888888E-2</v>
      </c>
    </row>
    <row r="66" spans="1:12" ht="15.5" x14ac:dyDescent="0.35">
      <c r="A66" s="23" t="s">
        <v>52</v>
      </c>
      <c r="B66" s="23" t="s">
        <v>466</v>
      </c>
      <c r="C66" s="23" t="s">
        <v>75</v>
      </c>
      <c r="D66" s="23" t="s">
        <v>31</v>
      </c>
      <c r="E66" s="14" t="s">
        <v>198</v>
      </c>
      <c r="F66" s="35"/>
      <c r="G66" s="36"/>
      <c r="H66" s="37">
        <f t="shared" si="3"/>
        <v>9</v>
      </c>
      <c r="I66" s="25">
        <v>1.5412037037037037E-2</v>
      </c>
      <c r="J66" s="26">
        <v>1.5405092592592593E-2</v>
      </c>
      <c r="K66" s="26">
        <v>1.3888888888888888E-2</v>
      </c>
      <c r="L66" s="26">
        <v>1.3888888888888888E-2</v>
      </c>
    </row>
    <row r="67" spans="1:12" ht="15.5" x14ac:dyDescent="0.35">
      <c r="A67" s="23" t="s">
        <v>60</v>
      </c>
      <c r="B67" s="23" t="s">
        <v>858</v>
      </c>
      <c r="C67" s="23" t="s">
        <v>188</v>
      </c>
      <c r="D67" s="23" t="s">
        <v>31</v>
      </c>
      <c r="E67" s="14" t="s">
        <v>198</v>
      </c>
      <c r="F67" s="35"/>
      <c r="G67" s="36"/>
      <c r="H67" s="37">
        <f t="shared" si="3"/>
        <v>1</v>
      </c>
      <c r="I67" s="25">
        <v>1.548148148148148E-2</v>
      </c>
      <c r="J67" s="26">
        <v>1.5416666666666667E-2</v>
      </c>
      <c r="K67" s="26">
        <v>1.3888888888888888E-2</v>
      </c>
      <c r="L67" s="26">
        <v>1.3888888888888888E-2</v>
      </c>
    </row>
    <row r="68" spans="1:12" ht="15.5" x14ac:dyDescent="0.35">
      <c r="A68" s="20" t="s">
        <v>48</v>
      </c>
      <c r="B68" s="29" t="s">
        <v>876</v>
      </c>
      <c r="C68" s="29" t="s">
        <v>877</v>
      </c>
      <c r="D68" s="29" t="s">
        <v>31</v>
      </c>
      <c r="E68" s="21" t="s">
        <v>217</v>
      </c>
      <c r="F68" s="35"/>
      <c r="G68" s="36"/>
      <c r="H68" s="37">
        <f t="shared" si="3"/>
        <v>13</v>
      </c>
      <c r="I68" s="25">
        <v>1.5501157407407406E-2</v>
      </c>
      <c r="J68" s="26">
        <v>1.5428240740740741E-2</v>
      </c>
      <c r="K68" s="26">
        <v>1.3888888888888888E-2</v>
      </c>
      <c r="L68" s="26">
        <v>1.3888888888888888E-2</v>
      </c>
    </row>
    <row r="69" spans="1:12" ht="15.5" x14ac:dyDescent="0.35">
      <c r="A69" s="20" t="s">
        <v>53</v>
      </c>
      <c r="B69" s="29" t="s">
        <v>553</v>
      </c>
      <c r="C69" s="29" t="s">
        <v>341</v>
      </c>
      <c r="D69" s="23" t="s">
        <v>31</v>
      </c>
      <c r="E69" s="21" t="s">
        <v>238</v>
      </c>
      <c r="F69" s="35"/>
      <c r="G69" s="36"/>
      <c r="H69" s="37">
        <f t="shared" si="3"/>
        <v>8</v>
      </c>
      <c r="I69" s="25">
        <v>1.5506944444444443E-2</v>
      </c>
      <c r="J69" s="26">
        <v>1.5428240740740741E-2</v>
      </c>
      <c r="K69" s="26">
        <v>1.3888888888888888E-2</v>
      </c>
      <c r="L69" s="26">
        <v>1.3888888888888888E-2</v>
      </c>
    </row>
    <row r="70" spans="1:12" ht="15.5" x14ac:dyDescent="0.35">
      <c r="A70" s="20" t="s">
        <v>48</v>
      </c>
      <c r="B70" s="29" t="s">
        <v>192</v>
      </c>
      <c r="C70" s="29" t="s">
        <v>140</v>
      </c>
      <c r="D70" s="23" t="s">
        <v>31</v>
      </c>
      <c r="E70" s="21" t="s">
        <v>240</v>
      </c>
      <c r="F70" s="35"/>
      <c r="G70" s="36"/>
      <c r="H70" s="37">
        <f t="shared" si="3"/>
        <v>13</v>
      </c>
      <c r="I70" s="25">
        <v>1.5510416666666667E-2</v>
      </c>
      <c r="J70" s="26">
        <v>1.5439814814814816E-2</v>
      </c>
      <c r="K70" s="26">
        <v>1.3888888888888888E-2</v>
      </c>
      <c r="L70" s="26">
        <v>1.3888888888888888E-2</v>
      </c>
    </row>
    <row r="71" spans="1:12" ht="15.5" x14ac:dyDescent="0.35">
      <c r="A71" s="20" t="s">
        <v>48</v>
      </c>
      <c r="B71" s="13" t="s">
        <v>359</v>
      </c>
      <c r="C71" s="13" t="s">
        <v>140</v>
      </c>
      <c r="D71" s="23" t="s">
        <v>31</v>
      </c>
      <c r="E71" s="24" t="s">
        <v>575</v>
      </c>
      <c r="F71" s="35"/>
      <c r="G71" s="15"/>
      <c r="H71" s="37">
        <f t="shared" si="3"/>
        <v>13</v>
      </c>
      <c r="I71" s="25">
        <v>1.5516203703703704E-2</v>
      </c>
      <c r="J71" s="26">
        <v>1.5439814814814816E-2</v>
      </c>
      <c r="K71" s="26">
        <v>1.3888888888888888E-2</v>
      </c>
      <c r="L71" s="26">
        <v>1.3888888888888888E-2</v>
      </c>
    </row>
    <row r="72" spans="1:12" ht="15.5" x14ac:dyDescent="0.35">
      <c r="A72" s="20" t="s">
        <v>49</v>
      </c>
      <c r="B72" s="29" t="s">
        <v>214</v>
      </c>
      <c r="C72" s="29" t="s">
        <v>215</v>
      </c>
      <c r="D72" s="23" t="s">
        <v>31</v>
      </c>
      <c r="E72" s="24" t="s">
        <v>575</v>
      </c>
      <c r="F72" s="35"/>
      <c r="G72" s="36"/>
      <c r="H72" s="37">
        <f t="shared" si="3"/>
        <v>12</v>
      </c>
      <c r="I72" s="25">
        <v>1.5535879629629629E-2</v>
      </c>
      <c r="J72" s="26">
        <v>1.545138888888889E-2</v>
      </c>
      <c r="K72" s="26">
        <v>1.3888888888888888E-2</v>
      </c>
      <c r="L72" s="26">
        <v>1.3888888888888888E-2</v>
      </c>
    </row>
    <row r="73" spans="1:12" ht="15.5" x14ac:dyDescent="0.35">
      <c r="A73" s="20"/>
      <c r="B73" s="29"/>
      <c r="C73" s="29"/>
      <c r="D73" s="23"/>
      <c r="E73" s="24"/>
      <c r="F73" s="35"/>
      <c r="G73" s="36"/>
      <c r="H73" s="64">
        <f>SUM(H65:H72)</f>
        <v>79</v>
      </c>
      <c r="I73" s="25"/>
    </row>
    <row r="74" spans="1:12" ht="15.5" x14ac:dyDescent="0.35">
      <c r="A74" s="23" t="s">
        <v>695</v>
      </c>
      <c r="B74" s="23" t="s">
        <v>708</v>
      </c>
      <c r="C74" s="23" t="s">
        <v>90</v>
      </c>
      <c r="D74" s="23" t="s">
        <v>248</v>
      </c>
      <c r="E74" s="14" t="s">
        <v>114</v>
      </c>
      <c r="F74" s="35"/>
      <c r="G74" s="36"/>
      <c r="H74" s="37">
        <f t="shared" ref="H74:H83" si="4">IF(A74="1.",15,IF(A74="2.",14,IF(A74="3.",13,IF(A74="4.",12,IF(A74="5.",11,IF(A74="6.",10,IF(A74="7.",9,IF(A74="8.",8,0))))))))+IF(A74="9.",7,IF(A74="10.",6,IF(A74="11.",5,IF(A74="12.",4,IF(A74="13.",3,IF(A74="14.",2,IF(A74="15.",1,0)))))))</f>
        <v>0</v>
      </c>
      <c r="I74" s="25">
        <v>1.5539351851851851E-2</v>
      </c>
      <c r="J74" s="26">
        <v>1.5462962962962963E-2</v>
      </c>
      <c r="K74" s="26">
        <v>1.3888888888888888E-2</v>
      </c>
      <c r="L74" s="26">
        <v>1.3888888888888888E-2</v>
      </c>
    </row>
    <row r="75" spans="1:12" ht="15.5" x14ac:dyDescent="0.35">
      <c r="A75" s="23" t="s">
        <v>62</v>
      </c>
      <c r="B75" s="23" t="s">
        <v>659</v>
      </c>
      <c r="C75" s="23" t="s">
        <v>184</v>
      </c>
      <c r="D75" s="23" t="s">
        <v>248</v>
      </c>
      <c r="E75" s="14" t="s">
        <v>174</v>
      </c>
      <c r="F75" s="35"/>
      <c r="G75" s="36"/>
      <c r="H75" s="37">
        <f t="shared" si="4"/>
        <v>0</v>
      </c>
      <c r="I75" s="25">
        <v>1.5556712962962965E-2</v>
      </c>
      <c r="J75" s="26">
        <v>1.5474537037037038E-2</v>
      </c>
      <c r="K75" s="26">
        <v>1.3888888888888888E-2</v>
      </c>
      <c r="L75" s="26">
        <v>1.3888888888888888E-2</v>
      </c>
    </row>
    <row r="76" spans="1:12" ht="15.5" x14ac:dyDescent="0.35">
      <c r="A76" s="23" t="s">
        <v>56</v>
      </c>
      <c r="B76" s="23" t="s">
        <v>461</v>
      </c>
      <c r="C76" s="23" t="s">
        <v>184</v>
      </c>
      <c r="D76" s="23" t="s">
        <v>248</v>
      </c>
      <c r="E76" s="14" t="s">
        <v>198</v>
      </c>
      <c r="F76" s="35"/>
      <c r="G76" s="36"/>
      <c r="H76" s="37">
        <f t="shared" si="4"/>
        <v>5</v>
      </c>
      <c r="I76" s="25">
        <v>1.5607638888888891E-2</v>
      </c>
      <c r="J76" s="26">
        <v>1.5474537037037038E-2</v>
      </c>
      <c r="K76" s="26">
        <v>1.3888888888888888E-2</v>
      </c>
      <c r="L76" s="26">
        <v>1.3888888888888888E-2</v>
      </c>
    </row>
    <row r="77" spans="1:12" ht="15.5" x14ac:dyDescent="0.35">
      <c r="A77" s="53" t="s">
        <v>55</v>
      </c>
      <c r="B77" s="54" t="s">
        <v>904</v>
      </c>
      <c r="C77" s="54" t="s">
        <v>122</v>
      </c>
      <c r="D77" s="55" t="s">
        <v>248</v>
      </c>
      <c r="E77" s="21" t="s">
        <v>228</v>
      </c>
      <c r="F77" s="35"/>
      <c r="G77" s="36"/>
      <c r="H77" s="37">
        <f t="shared" si="4"/>
        <v>6</v>
      </c>
      <c r="I77" s="25">
        <v>1.5621527777777778E-2</v>
      </c>
      <c r="J77" s="26">
        <v>1.5486111111111112E-2</v>
      </c>
      <c r="K77" s="26">
        <v>1.3888888888888888E-2</v>
      </c>
      <c r="L77" s="26">
        <v>1.3888888888888888E-2</v>
      </c>
    </row>
    <row r="78" spans="1:12" ht="15.5" x14ac:dyDescent="0.35">
      <c r="A78" s="53" t="s">
        <v>58</v>
      </c>
      <c r="B78" s="53" t="s">
        <v>907</v>
      </c>
      <c r="C78" s="53" t="s">
        <v>908</v>
      </c>
      <c r="D78" s="56" t="s">
        <v>248</v>
      </c>
      <c r="E78" s="21" t="s">
        <v>228</v>
      </c>
      <c r="F78" s="35"/>
      <c r="G78" s="36"/>
      <c r="H78" s="37">
        <f t="shared" si="4"/>
        <v>3</v>
      </c>
      <c r="I78" s="25"/>
    </row>
    <row r="79" spans="1:12" ht="15.5" x14ac:dyDescent="0.35">
      <c r="A79" s="53" t="s">
        <v>59</v>
      </c>
      <c r="B79" s="53" t="s">
        <v>909</v>
      </c>
      <c r="C79" s="53" t="s">
        <v>404</v>
      </c>
      <c r="D79" s="56" t="s">
        <v>248</v>
      </c>
      <c r="E79" s="21" t="s">
        <v>228</v>
      </c>
      <c r="F79" s="35"/>
      <c r="G79" s="36"/>
      <c r="H79" s="37">
        <f t="shared" si="4"/>
        <v>2</v>
      </c>
      <c r="I79" s="25">
        <v>1.5625E-2</v>
      </c>
      <c r="J79" s="26">
        <v>1.5509259259259257E-2</v>
      </c>
      <c r="K79" s="26">
        <v>1.3888888888888888E-2</v>
      </c>
      <c r="L79" s="26">
        <v>1.3888888888888888E-2</v>
      </c>
    </row>
    <row r="80" spans="1:12" ht="15.5" x14ac:dyDescent="0.35">
      <c r="A80" s="20" t="s">
        <v>53</v>
      </c>
      <c r="B80" s="29" t="s">
        <v>927</v>
      </c>
      <c r="C80" s="29" t="s">
        <v>156</v>
      </c>
      <c r="D80" s="23" t="s">
        <v>248</v>
      </c>
      <c r="E80" s="21" t="s">
        <v>235</v>
      </c>
      <c r="F80" s="35"/>
      <c r="G80" s="36"/>
      <c r="H80" s="37">
        <f t="shared" si="4"/>
        <v>8</v>
      </c>
      <c r="I80" s="25">
        <v>1.8807870370370371E-2</v>
      </c>
      <c r="J80" s="26">
        <v>1.554398148148148E-2</v>
      </c>
      <c r="K80" s="26">
        <v>1.3888888888888888E-2</v>
      </c>
      <c r="L80" s="26">
        <v>1.7361111111111112E-2</v>
      </c>
    </row>
    <row r="81" spans="1:12" ht="15.5" x14ac:dyDescent="0.35">
      <c r="A81" s="20" t="s">
        <v>56</v>
      </c>
      <c r="B81" s="29" t="s">
        <v>930</v>
      </c>
      <c r="C81" s="29" t="s">
        <v>931</v>
      </c>
      <c r="D81" s="23" t="s">
        <v>248</v>
      </c>
      <c r="E81" s="21" t="s">
        <v>235</v>
      </c>
      <c r="F81" s="35"/>
      <c r="G81" s="36"/>
      <c r="H81" s="37">
        <f t="shared" si="4"/>
        <v>5</v>
      </c>
      <c r="I81" s="25"/>
    </row>
    <row r="82" spans="1:12" ht="15.5" x14ac:dyDescent="0.35">
      <c r="A82" s="20" t="s">
        <v>51</v>
      </c>
      <c r="B82" s="29" t="s">
        <v>85</v>
      </c>
      <c r="C82" s="29" t="s">
        <v>439</v>
      </c>
      <c r="D82" s="23" t="s">
        <v>248</v>
      </c>
      <c r="E82" s="21" t="s">
        <v>236</v>
      </c>
      <c r="F82" s="35"/>
      <c r="G82" s="36"/>
      <c r="H82" s="37">
        <f t="shared" si="4"/>
        <v>10</v>
      </c>
      <c r="I82" s="25">
        <v>1.8817129629629632E-2</v>
      </c>
      <c r="J82" s="26">
        <v>1.5555555555555553E-2</v>
      </c>
      <c r="K82" s="26">
        <v>1.3888888888888888E-2</v>
      </c>
      <c r="L82" s="26">
        <v>1.7361111111111112E-2</v>
      </c>
    </row>
    <row r="83" spans="1:12" ht="15.5" x14ac:dyDescent="0.35">
      <c r="A83" s="20" t="s">
        <v>52</v>
      </c>
      <c r="B83" s="13" t="s">
        <v>942</v>
      </c>
      <c r="C83" s="13" t="s">
        <v>124</v>
      </c>
      <c r="D83" s="23" t="s">
        <v>248</v>
      </c>
      <c r="E83" s="21" t="s">
        <v>238</v>
      </c>
      <c r="F83" s="35"/>
      <c r="G83" s="36"/>
      <c r="H83" s="37">
        <f t="shared" si="4"/>
        <v>9</v>
      </c>
      <c r="I83" s="25">
        <v>1.8876157407407407E-2</v>
      </c>
      <c r="J83" s="26">
        <v>1.5555555555555553E-2</v>
      </c>
      <c r="K83" s="26">
        <v>1.3888888888888888E-2</v>
      </c>
      <c r="L83" s="26">
        <v>1.7361111111111112E-2</v>
      </c>
    </row>
    <row r="84" spans="1:12" ht="15.5" x14ac:dyDescent="0.35">
      <c r="A84" s="20"/>
      <c r="B84" s="13"/>
      <c r="C84" s="13"/>
      <c r="D84" s="23"/>
      <c r="E84" s="21"/>
      <c r="F84" s="35"/>
      <c r="G84" s="36"/>
      <c r="H84" s="64">
        <f>SUM(H74:H83)</f>
        <v>48</v>
      </c>
      <c r="I84" s="25"/>
    </row>
    <row r="85" spans="1:12" ht="15.5" x14ac:dyDescent="0.35">
      <c r="A85" s="23" t="s">
        <v>52</v>
      </c>
      <c r="B85" s="23" t="s">
        <v>641</v>
      </c>
      <c r="C85" s="23" t="s">
        <v>642</v>
      </c>
      <c r="D85" s="23" t="s">
        <v>1</v>
      </c>
      <c r="E85" s="14" t="s">
        <v>72</v>
      </c>
      <c r="F85" s="27"/>
      <c r="G85" s="36"/>
      <c r="H85" s="37">
        <f t="shared" ref="H85:H99" si="5">IF(A85="1.",15,IF(A85="2.",14,IF(A85="3.",13,IF(A85="4.",12,IF(A85="5.",11,IF(A85="6.",10,IF(A85="7.",9,IF(A85="8.",8,0))))))))+IF(A85="9.",7,IF(A85="10.",6,IF(A85="11.",5,IF(A85="12.",4,IF(A85="13.",3,IF(A85="14.",2,IF(A85="15.",1,0)))))))</f>
        <v>9</v>
      </c>
      <c r="I85" s="25">
        <v>1.8907407407407407E-2</v>
      </c>
      <c r="J85" s="26">
        <v>1.556712962962963E-2</v>
      </c>
      <c r="K85" s="26">
        <v>1.3888888888888888E-2</v>
      </c>
      <c r="L85" s="26">
        <v>1.7361111111111112E-2</v>
      </c>
    </row>
    <row r="86" spans="1:12" ht="15.5" x14ac:dyDescent="0.35">
      <c r="A86" s="23" t="s">
        <v>46</v>
      </c>
      <c r="B86" s="23" t="s">
        <v>808</v>
      </c>
      <c r="C86" s="23" t="s">
        <v>267</v>
      </c>
      <c r="D86" s="23" t="s">
        <v>1</v>
      </c>
      <c r="E86" s="14" t="s">
        <v>82</v>
      </c>
      <c r="F86" s="27"/>
      <c r="G86" s="36"/>
      <c r="H86" s="37">
        <f t="shared" si="5"/>
        <v>15</v>
      </c>
      <c r="I86" s="25">
        <v>1.8924768518518518E-2</v>
      </c>
      <c r="J86" s="26">
        <v>1.5659722222222224E-2</v>
      </c>
      <c r="K86" s="26">
        <v>1.3888888888888888E-2</v>
      </c>
      <c r="L86" s="26">
        <v>1.7361111111111112E-2</v>
      </c>
    </row>
    <row r="87" spans="1:12" ht="15.5" x14ac:dyDescent="0.35">
      <c r="A87" s="13" t="s">
        <v>59</v>
      </c>
      <c r="B87" s="23" t="s">
        <v>819</v>
      </c>
      <c r="C87" s="23" t="s">
        <v>815</v>
      </c>
      <c r="D87" s="23" t="s">
        <v>1</v>
      </c>
      <c r="E87" s="14" t="s">
        <v>82</v>
      </c>
      <c r="F87" s="27"/>
      <c r="G87" s="36"/>
      <c r="H87" s="37">
        <f t="shared" si="5"/>
        <v>2</v>
      </c>
      <c r="I87" s="25">
        <v>1.8930555555555558E-2</v>
      </c>
      <c r="J87" s="26">
        <v>1.5682870370370371E-2</v>
      </c>
      <c r="K87" s="26">
        <v>1.3888888888888888E-2</v>
      </c>
      <c r="L87" s="26">
        <v>1.7361111111111112E-2</v>
      </c>
    </row>
    <row r="88" spans="1:12" ht="15.5" x14ac:dyDescent="0.35">
      <c r="A88" s="23" t="s">
        <v>60</v>
      </c>
      <c r="B88" s="23" t="s">
        <v>820</v>
      </c>
      <c r="C88" s="23" t="s">
        <v>821</v>
      </c>
      <c r="D88" s="23" t="s">
        <v>1</v>
      </c>
      <c r="E88" s="14" t="s">
        <v>82</v>
      </c>
      <c r="F88" s="27"/>
      <c r="G88" s="36"/>
      <c r="H88" s="37">
        <f t="shared" si="5"/>
        <v>1</v>
      </c>
      <c r="I88" s="25">
        <v>1.8932870370370367E-2</v>
      </c>
      <c r="L88" s="26">
        <v>1.7361111111111112E-2</v>
      </c>
    </row>
    <row r="89" spans="1:12" ht="15.5" x14ac:dyDescent="0.35">
      <c r="A89" s="15" t="s">
        <v>63</v>
      </c>
      <c r="B89" s="50" t="s">
        <v>802</v>
      </c>
      <c r="C89" s="50" t="s">
        <v>803</v>
      </c>
      <c r="D89" s="50" t="s">
        <v>1</v>
      </c>
      <c r="E89" s="14" t="s">
        <v>100</v>
      </c>
      <c r="F89" s="35"/>
      <c r="G89" s="36"/>
      <c r="H89" s="37">
        <f t="shared" si="5"/>
        <v>0</v>
      </c>
      <c r="I89" s="25">
        <v>1.8936342592592591E-2</v>
      </c>
      <c r="J89" s="26">
        <v>1.8761574074074073E-2</v>
      </c>
      <c r="K89" s="26">
        <v>1.7361111111111112E-2</v>
      </c>
      <c r="L89" s="26">
        <v>1.7361111111111112E-2</v>
      </c>
    </row>
    <row r="90" spans="1:12" ht="15.5" x14ac:dyDescent="0.35">
      <c r="A90" s="15" t="s">
        <v>65</v>
      </c>
      <c r="B90" s="50" t="s">
        <v>805</v>
      </c>
      <c r="C90" s="50" t="s">
        <v>806</v>
      </c>
      <c r="D90" s="50" t="s">
        <v>1</v>
      </c>
      <c r="E90" s="14" t="s">
        <v>100</v>
      </c>
      <c r="F90" s="35"/>
      <c r="G90" s="36"/>
      <c r="H90" s="37">
        <f t="shared" si="5"/>
        <v>0</v>
      </c>
      <c r="I90" s="25">
        <v>1.8938657407407408E-2</v>
      </c>
      <c r="J90" s="26">
        <v>1.8819444444444448E-2</v>
      </c>
      <c r="K90" s="26">
        <v>1.7361111111111112E-2</v>
      </c>
      <c r="L90" s="26">
        <v>1.7361111111111112E-2</v>
      </c>
    </row>
    <row r="91" spans="1:12" ht="15.5" x14ac:dyDescent="0.35">
      <c r="A91" s="23" t="s">
        <v>49</v>
      </c>
      <c r="B91" s="23" t="s">
        <v>79</v>
      </c>
      <c r="C91" s="23" t="s">
        <v>289</v>
      </c>
      <c r="D91" s="23" t="s">
        <v>1</v>
      </c>
      <c r="E91" s="14" t="s">
        <v>114</v>
      </c>
      <c r="F91" s="35"/>
      <c r="G91" s="36"/>
      <c r="H91" s="37">
        <f t="shared" si="5"/>
        <v>12</v>
      </c>
      <c r="I91" s="25">
        <v>1.8942129629629632E-2</v>
      </c>
      <c r="J91" s="26">
        <v>1.8819444444444448E-2</v>
      </c>
      <c r="K91" s="26">
        <v>1.7361111111111112E-2</v>
      </c>
      <c r="L91" s="26">
        <v>1.7361111111111112E-2</v>
      </c>
    </row>
    <row r="92" spans="1:12" ht="15.5" x14ac:dyDescent="0.35">
      <c r="A92" s="23" t="s">
        <v>65</v>
      </c>
      <c r="B92" s="23" t="s">
        <v>311</v>
      </c>
      <c r="C92" s="23" t="s">
        <v>312</v>
      </c>
      <c r="D92" s="23" t="s">
        <v>1</v>
      </c>
      <c r="E92" s="14" t="s">
        <v>114</v>
      </c>
      <c r="F92" s="35"/>
      <c r="G92" s="36"/>
      <c r="H92" s="37">
        <f t="shared" si="5"/>
        <v>0</v>
      </c>
      <c r="I92" s="25">
        <v>1.894675925925926E-2</v>
      </c>
      <c r="J92" s="26">
        <v>1.8854166666666665E-2</v>
      </c>
      <c r="K92" s="26">
        <v>1.7361111111111112E-2</v>
      </c>
      <c r="L92" s="26">
        <v>1.7361111111111112E-2</v>
      </c>
    </row>
    <row r="93" spans="1:12" ht="15.5" x14ac:dyDescent="0.35">
      <c r="A93" s="23" t="s">
        <v>693</v>
      </c>
      <c r="B93" s="23" t="s">
        <v>133</v>
      </c>
      <c r="C93" s="23" t="s">
        <v>301</v>
      </c>
      <c r="D93" s="23" t="s">
        <v>1</v>
      </c>
      <c r="E93" s="14" t="s">
        <v>114</v>
      </c>
      <c r="F93" s="35"/>
      <c r="H93" s="37">
        <f t="shared" si="5"/>
        <v>0</v>
      </c>
      <c r="I93" s="25">
        <v>1.8964120370370371E-2</v>
      </c>
      <c r="J93" s="26">
        <v>1.8865740740740742E-2</v>
      </c>
      <c r="K93" s="26">
        <v>1.7361111111111112E-2</v>
      </c>
      <c r="L93" s="26">
        <v>1.7361111111111112E-2</v>
      </c>
    </row>
    <row r="94" spans="1:12" ht="15.5" x14ac:dyDescent="0.35">
      <c r="A94" s="23" t="s">
        <v>136</v>
      </c>
      <c r="B94" s="23" t="s">
        <v>782</v>
      </c>
      <c r="C94" s="23" t="s">
        <v>116</v>
      </c>
      <c r="D94" s="23" t="s">
        <v>1</v>
      </c>
      <c r="E94" s="14" t="s">
        <v>153</v>
      </c>
      <c r="F94" s="35"/>
      <c r="G94" s="14"/>
      <c r="H94" s="37">
        <f t="shared" si="5"/>
        <v>0</v>
      </c>
      <c r="I94" s="25">
        <v>1.8968750000000003E-2</v>
      </c>
      <c r="J94" s="26">
        <v>1.8865740740740742E-2</v>
      </c>
      <c r="K94" s="26">
        <v>1.7361111111111112E-2</v>
      </c>
      <c r="L94" s="26">
        <v>1.7361111111111112E-2</v>
      </c>
    </row>
    <row r="95" spans="1:12" ht="15.5" x14ac:dyDescent="0.35">
      <c r="A95" s="23" t="s">
        <v>135</v>
      </c>
      <c r="B95" s="23" t="s">
        <v>629</v>
      </c>
      <c r="C95" s="23" t="s">
        <v>193</v>
      </c>
      <c r="D95" s="23" t="s">
        <v>1</v>
      </c>
      <c r="E95" s="14" t="s">
        <v>164</v>
      </c>
      <c r="F95" s="35"/>
      <c r="G95" s="36"/>
      <c r="H95" s="37">
        <f t="shared" si="5"/>
        <v>0</v>
      </c>
      <c r="I95" s="25">
        <v>1.8984953703703705E-2</v>
      </c>
      <c r="J95" s="26">
        <v>1.8877314814814816E-2</v>
      </c>
      <c r="K95" s="26">
        <v>1.7361111111111112E-2</v>
      </c>
      <c r="L95" s="26">
        <v>1.7361111111111112E-2</v>
      </c>
    </row>
    <row r="96" spans="1:12" ht="15.5" x14ac:dyDescent="0.35">
      <c r="A96" s="23" t="s">
        <v>635</v>
      </c>
      <c r="B96" s="23" t="s">
        <v>636</v>
      </c>
      <c r="C96" s="23" t="s">
        <v>637</v>
      </c>
      <c r="D96" s="23" t="s">
        <v>1</v>
      </c>
      <c r="E96" s="14" t="s">
        <v>164</v>
      </c>
      <c r="F96" s="35"/>
      <c r="G96" s="36"/>
      <c r="H96" s="37">
        <f t="shared" si="5"/>
        <v>0</v>
      </c>
      <c r="I96" s="25">
        <v>1.8994212962962963E-2</v>
      </c>
      <c r="J96" s="26">
        <v>1.894675925925926E-2</v>
      </c>
      <c r="K96" s="26">
        <v>1.7361111111111112E-2</v>
      </c>
      <c r="L96" s="26">
        <v>1.7361111111111112E-2</v>
      </c>
    </row>
    <row r="97" spans="1:12" ht="15.5" x14ac:dyDescent="0.35">
      <c r="A97" s="23" t="s">
        <v>55</v>
      </c>
      <c r="B97" s="23" t="s">
        <v>659</v>
      </c>
      <c r="C97" s="23" t="s">
        <v>745</v>
      </c>
      <c r="D97" s="23" t="s">
        <v>1</v>
      </c>
      <c r="E97" s="14" t="s">
        <v>174</v>
      </c>
      <c r="F97" s="35"/>
      <c r="G97" s="36"/>
      <c r="H97" s="37">
        <f t="shared" si="5"/>
        <v>6</v>
      </c>
      <c r="I97" s="25">
        <v>1.9021990740740739E-2</v>
      </c>
      <c r="J97" s="26">
        <v>1.894675925925926E-2</v>
      </c>
      <c r="K97" s="26">
        <v>1.7361111111111112E-2</v>
      </c>
      <c r="L97" s="26">
        <v>1.7361111111111112E-2</v>
      </c>
    </row>
    <row r="98" spans="1:12" ht="15.5" x14ac:dyDescent="0.35">
      <c r="A98" s="23" t="s">
        <v>63</v>
      </c>
      <c r="B98" s="23" t="s">
        <v>753</v>
      </c>
      <c r="C98" s="23" t="s">
        <v>754</v>
      </c>
      <c r="D98" s="23" t="s">
        <v>1</v>
      </c>
      <c r="E98" s="14" t="s">
        <v>174</v>
      </c>
      <c r="F98" s="35"/>
      <c r="G98" s="36"/>
      <c r="H98" s="37">
        <f t="shared" si="5"/>
        <v>0</v>
      </c>
      <c r="I98" s="25">
        <v>1.9026620370370371E-2</v>
      </c>
      <c r="J98" s="26">
        <v>1.894675925925926E-2</v>
      </c>
      <c r="K98" s="26">
        <v>1.7361111111111112E-2</v>
      </c>
      <c r="L98" s="26">
        <v>1.7361111111111112E-2</v>
      </c>
    </row>
    <row r="99" spans="1:12" ht="15.5" x14ac:dyDescent="0.35">
      <c r="A99" s="23" t="s">
        <v>175</v>
      </c>
      <c r="B99" s="23" t="s">
        <v>93</v>
      </c>
      <c r="C99" s="23" t="s">
        <v>445</v>
      </c>
      <c r="D99" s="23" t="s">
        <v>1</v>
      </c>
      <c r="E99" s="14" t="s">
        <v>189</v>
      </c>
      <c r="F99" s="35"/>
      <c r="G99" s="36"/>
      <c r="H99" s="37">
        <f t="shared" si="5"/>
        <v>0</v>
      </c>
      <c r="I99" s="25">
        <v>1.90625E-2</v>
      </c>
      <c r="J99" s="26">
        <v>1.8958333333333334E-2</v>
      </c>
      <c r="K99" s="26">
        <v>1.7361111111111112E-2</v>
      </c>
      <c r="L99" s="26">
        <v>1.7361111111111112E-2</v>
      </c>
    </row>
    <row r="100" spans="1:12" ht="15.5" x14ac:dyDescent="0.35">
      <c r="A100" s="23"/>
      <c r="B100" s="23"/>
      <c r="C100" s="23"/>
      <c r="D100" s="23"/>
      <c r="E100" s="14"/>
      <c r="F100" s="35"/>
      <c r="G100" s="36"/>
      <c r="H100" s="64">
        <f>SUM(H85:H99)</f>
        <v>45</v>
      </c>
      <c r="I100" s="25"/>
    </row>
    <row r="101" spans="1:12" ht="15.5" x14ac:dyDescent="0.35">
      <c r="A101" s="15" t="s">
        <v>49</v>
      </c>
      <c r="B101" s="48" t="s">
        <v>793</v>
      </c>
      <c r="C101" s="48" t="s">
        <v>794</v>
      </c>
      <c r="D101" s="48" t="s">
        <v>5</v>
      </c>
      <c r="E101" s="14" t="s">
        <v>100</v>
      </c>
      <c r="F101" s="27"/>
      <c r="G101" s="36"/>
      <c r="H101" s="37">
        <f t="shared" ref="H101:H114" si="6">IF(A101="1.",15,IF(A101="2.",14,IF(A101="3.",13,IF(A101="4.",12,IF(A101="5.",11,IF(A101="6.",10,IF(A101="7.",9,IF(A101="8.",8,0))))))))+IF(A101="9.",7,IF(A101="10.",6,IF(A101="11.",5,IF(A101="12.",4,IF(A101="13.",3,IF(A101="14.",2,IF(A101="15.",1,0)))))))</f>
        <v>12</v>
      </c>
      <c r="I101" s="25">
        <v>1.9075231481481481E-2</v>
      </c>
      <c r="J101" s="26">
        <v>1.9004629629629632E-2</v>
      </c>
      <c r="K101" s="26">
        <v>1.7361111111111112E-2</v>
      </c>
      <c r="L101" s="26">
        <v>1.7361111111111112E-2</v>
      </c>
    </row>
    <row r="102" spans="1:12" ht="15.5" x14ac:dyDescent="0.35">
      <c r="A102" s="23" t="s">
        <v>46</v>
      </c>
      <c r="B102" s="23" t="s">
        <v>288</v>
      </c>
      <c r="C102" s="23" t="s">
        <v>124</v>
      </c>
      <c r="D102" s="23" t="s">
        <v>5</v>
      </c>
      <c r="E102" s="14" t="s">
        <v>114</v>
      </c>
      <c r="F102" s="35"/>
      <c r="G102" s="36"/>
      <c r="H102" s="37">
        <f t="shared" si="6"/>
        <v>15</v>
      </c>
      <c r="I102" s="25"/>
    </row>
    <row r="103" spans="1:12" ht="15.5" x14ac:dyDescent="0.35">
      <c r="A103" s="23" t="s">
        <v>51</v>
      </c>
      <c r="B103" s="23" t="s">
        <v>104</v>
      </c>
      <c r="C103" s="23" t="s">
        <v>90</v>
      </c>
      <c r="D103" s="23" t="s">
        <v>5</v>
      </c>
      <c r="E103" s="14" t="s">
        <v>114</v>
      </c>
      <c r="F103" s="35"/>
      <c r="G103" s="36"/>
      <c r="H103" s="37">
        <f t="shared" si="6"/>
        <v>10</v>
      </c>
      <c r="I103" s="25">
        <v>1.9145833333333334E-2</v>
      </c>
      <c r="J103" s="26">
        <v>1.9004629629629632E-2</v>
      </c>
      <c r="K103" s="26">
        <v>1.7361111111111112E-2</v>
      </c>
      <c r="L103" s="26">
        <v>1.7361111111111112E-2</v>
      </c>
    </row>
    <row r="104" spans="1:12" ht="15.5" x14ac:dyDescent="0.35">
      <c r="A104" s="23" t="s">
        <v>61</v>
      </c>
      <c r="B104" s="23" t="s">
        <v>309</v>
      </c>
      <c r="C104" s="23" t="s">
        <v>310</v>
      </c>
      <c r="D104" s="29" t="s">
        <v>5</v>
      </c>
      <c r="E104" s="14" t="s">
        <v>114</v>
      </c>
      <c r="F104" s="35"/>
      <c r="G104" s="36"/>
      <c r="H104" s="37">
        <f t="shared" si="6"/>
        <v>0</v>
      </c>
      <c r="I104" s="25">
        <v>1.9149305555555555E-2</v>
      </c>
      <c r="J104" s="26">
        <v>1.9016203703703705E-2</v>
      </c>
      <c r="K104" s="26">
        <v>1.7361111111111112E-2</v>
      </c>
      <c r="L104" s="26">
        <v>1.7361111111111112E-2</v>
      </c>
    </row>
    <row r="105" spans="1:12" ht="15.5" x14ac:dyDescent="0.35">
      <c r="A105" s="23" t="s">
        <v>136</v>
      </c>
      <c r="B105" s="23" t="s">
        <v>690</v>
      </c>
      <c r="C105" s="23" t="s">
        <v>691</v>
      </c>
      <c r="D105" s="23" t="s">
        <v>5</v>
      </c>
      <c r="E105" s="14" t="s">
        <v>114</v>
      </c>
      <c r="F105" s="35"/>
      <c r="G105" s="36"/>
      <c r="H105" s="37">
        <f t="shared" si="6"/>
        <v>0</v>
      </c>
      <c r="I105" s="25">
        <v>2.2953703703703702E-2</v>
      </c>
      <c r="J105" s="26">
        <v>1.9050925925925926E-2</v>
      </c>
      <c r="K105" s="26">
        <v>1.7361111111111112E-2</v>
      </c>
      <c r="L105" s="26">
        <v>2.0833333333333332E-2</v>
      </c>
    </row>
    <row r="106" spans="1:12" ht="15.5" x14ac:dyDescent="0.35">
      <c r="A106" s="23" t="s">
        <v>700</v>
      </c>
      <c r="B106" s="23" t="s">
        <v>339</v>
      </c>
      <c r="C106" s="23" t="s">
        <v>714</v>
      </c>
      <c r="D106" s="23" t="s">
        <v>5</v>
      </c>
      <c r="E106" s="14" t="s">
        <v>114</v>
      </c>
      <c r="F106" s="35"/>
      <c r="G106" s="36"/>
      <c r="H106" s="37">
        <f t="shared" si="6"/>
        <v>0</v>
      </c>
      <c r="I106" s="25">
        <v>2.2959490740740742E-2</v>
      </c>
      <c r="J106" s="26">
        <v>1.9085648148148147E-2</v>
      </c>
      <c r="K106" s="26">
        <v>1.7361111111111112E-2</v>
      </c>
      <c r="L106" s="26">
        <v>2.0833333333333332E-2</v>
      </c>
    </row>
    <row r="107" spans="1:12" ht="15.5" x14ac:dyDescent="0.35">
      <c r="A107" s="23" t="s">
        <v>59</v>
      </c>
      <c r="B107" s="23" t="s">
        <v>722</v>
      </c>
      <c r="C107" s="23" t="s">
        <v>723</v>
      </c>
      <c r="D107" s="23" t="s">
        <v>5</v>
      </c>
      <c r="E107" s="14" t="s">
        <v>139</v>
      </c>
      <c r="F107" s="35"/>
      <c r="G107" s="36"/>
      <c r="H107" s="37">
        <f t="shared" si="6"/>
        <v>2</v>
      </c>
      <c r="I107" s="25">
        <v>2.2994212962962959E-2</v>
      </c>
      <c r="J107" s="26">
        <v>1.9085648148148147E-2</v>
      </c>
      <c r="K107" s="26">
        <v>1.7361111111111112E-2</v>
      </c>
      <c r="L107" s="26">
        <v>2.0833333333333332E-2</v>
      </c>
    </row>
    <row r="108" spans="1:12" ht="15.5" x14ac:dyDescent="0.35">
      <c r="A108" s="23" t="s">
        <v>64</v>
      </c>
      <c r="B108" s="23" t="s">
        <v>729</v>
      </c>
      <c r="C108" s="23" t="s">
        <v>324</v>
      </c>
      <c r="D108" s="23" t="s">
        <v>5</v>
      </c>
      <c r="E108" s="14" t="s">
        <v>139</v>
      </c>
      <c r="F108" s="35"/>
      <c r="G108" s="36"/>
      <c r="H108" s="37">
        <f t="shared" si="6"/>
        <v>0</v>
      </c>
      <c r="I108" s="25">
        <v>2.3061342592592595E-2</v>
      </c>
      <c r="J108" s="26">
        <v>1.9166666666666669E-2</v>
      </c>
      <c r="K108" s="26">
        <v>1.7361111111111112E-2</v>
      </c>
      <c r="L108" s="26">
        <v>2.0833333333333332E-2</v>
      </c>
    </row>
    <row r="109" spans="1:12" ht="15.5" x14ac:dyDescent="0.35">
      <c r="A109" s="23" t="s">
        <v>51</v>
      </c>
      <c r="B109" s="23" t="s">
        <v>157</v>
      </c>
      <c r="C109" s="23" t="s">
        <v>334</v>
      </c>
      <c r="D109" s="23" t="s">
        <v>5</v>
      </c>
      <c r="E109" s="14" t="s">
        <v>153</v>
      </c>
      <c r="F109" s="35"/>
      <c r="G109" s="36"/>
      <c r="H109" s="37">
        <f t="shared" si="6"/>
        <v>10</v>
      </c>
      <c r="I109" s="25">
        <v>2.3096064814814812E-2</v>
      </c>
      <c r="J109" s="26">
        <v>1.9293981481481485E-2</v>
      </c>
      <c r="K109" s="26">
        <v>1.7361111111111112E-2</v>
      </c>
      <c r="L109" s="26">
        <v>2.0833333333333332E-2</v>
      </c>
    </row>
    <row r="110" spans="1:12" ht="15.5" x14ac:dyDescent="0.35">
      <c r="A110" s="23" t="s">
        <v>53</v>
      </c>
      <c r="B110" s="23" t="s">
        <v>339</v>
      </c>
      <c r="C110" s="23" t="s">
        <v>98</v>
      </c>
      <c r="D110" s="23" t="s">
        <v>5</v>
      </c>
      <c r="E110" s="14" t="s">
        <v>153</v>
      </c>
      <c r="F110" s="35"/>
      <c r="G110" s="36"/>
      <c r="H110" s="37">
        <f t="shared" si="6"/>
        <v>8</v>
      </c>
      <c r="I110" s="25">
        <v>2.3100694444444445E-2</v>
      </c>
      <c r="L110" s="26">
        <v>2.0833333333333332E-2</v>
      </c>
    </row>
    <row r="111" spans="1:12" ht="15.5" x14ac:dyDescent="0.35">
      <c r="A111" s="23" t="s">
        <v>50</v>
      </c>
      <c r="B111" s="23" t="s">
        <v>617</v>
      </c>
      <c r="C111" s="23" t="s">
        <v>618</v>
      </c>
      <c r="D111" s="23" t="s">
        <v>5</v>
      </c>
      <c r="E111" s="14" t="s">
        <v>164</v>
      </c>
      <c r="F111" s="35"/>
      <c r="G111" s="36"/>
      <c r="H111" s="37">
        <f t="shared" si="6"/>
        <v>11</v>
      </c>
      <c r="I111" s="25">
        <v>2.315625E-2</v>
      </c>
      <c r="J111" s="26">
        <v>2.2858796296296294E-2</v>
      </c>
      <c r="K111" s="26">
        <v>2.0833333333333332E-2</v>
      </c>
      <c r="L111" s="26">
        <v>2.0833333333333332E-2</v>
      </c>
    </row>
    <row r="112" spans="1:12" ht="15.5" x14ac:dyDescent="0.35">
      <c r="A112" s="23" t="s">
        <v>57</v>
      </c>
      <c r="B112" s="23" t="s">
        <v>747</v>
      </c>
      <c r="C112" s="23" t="s">
        <v>186</v>
      </c>
      <c r="D112" s="23" t="s">
        <v>5</v>
      </c>
      <c r="E112" s="14" t="s">
        <v>174</v>
      </c>
      <c r="F112" s="35"/>
      <c r="G112" s="36"/>
      <c r="H112" s="37">
        <f t="shared" si="6"/>
        <v>4</v>
      </c>
      <c r="I112" s="25">
        <v>2.3178240740740739E-2</v>
      </c>
      <c r="J112" s="26">
        <v>2.2858796296296294E-2</v>
      </c>
      <c r="K112" s="26">
        <v>2.0833333333333332E-2</v>
      </c>
      <c r="L112" s="26">
        <v>2.0833333333333332E-2</v>
      </c>
    </row>
    <row r="113" spans="1:12" ht="15.5" x14ac:dyDescent="0.35">
      <c r="A113" s="23" t="s">
        <v>55</v>
      </c>
      <c r="B113" s="23" t="s">
        <v>830</v>
      </c>
      <c r="C113" s="23" t="s">
        <v>433</v>
      </c>
      <c r="D113" s="23" t="s">
        <v>5</v>
      </c>
      <c r="E113" s="14" t="s">
        <v>189</v>
      </c>
      <c r="F113" s="35"/>
      <c r="G113" s="36"/>
      <c r="H113" s="37">
        <f t="shared" si="6"/>
        <v>6</v>
      </c>
      <c r="I113" s="25">
        <v>2.3199074074074077E-2</v>
      </c>
      <c r="J113" s="26">
        <v>2.2881944444444444E-2</v>
      </c>
      <c r="K113" s="26">
        <v>2.0833333333333332E-2</v>
      </c>
      <c r="L113" s="26">
        <v>2.0833333333333332E-2</v>
      </c>
    </row>
    <row r="114" spans="1:12" ht="15.5" x14ac:dyDescent="0.35">
      <c r="A114" s="23" t="s">
        <v>137</v>
      </c>
      <c r="B114" s="23" t="s">
        <v>840</v>
      </c>
      <c r="C114" s="23" t="s">
        <v>516</v>
      </c>
      <c r="D114" s="23" t="s">
        <v>5</v>
      </c>
      <c r="E114" s="14" t="s">
        <v>189</v>
      </c>
      <c r="F114" s="35"/>
      <c r="G114" s="36"/>
      <c r="H114" s="37">
        <f t="shared" si="6"/>
        <v>0</v>
      </c>
      <c r="I114" s="25">
        <v>2.3225694444444445E-2</v>
      </c>
      <c r="J114" s="26">
        <v>2.2928240740740739E-2</v>
      </c>
      <c r="K114" s="26">
        <v>2.0833333333333332E-2</v>
      </c>
      <c r="L114" s="26">
        <v>2.0833333333333332E-2</v>
      </c>
    </row>
    <row r="115" spans="1:12" ht="15.5" x14ac:dyDescent="0.35">
      <c r="A115" s="23"/>
      <c r="B115" s="23"/>
      <c r="C115" s="23"/>
      <c r="D115" s="23"/>
      <c r="E115" s="14"/>
      <c r="F115" s="35"/>
      <c r="G115" s="36"/>
      <c r="H115" s="64">
        <f>SUM(H101:H114)</f>
        <v>78</v>
      </c>
      <c r="I115" s="25"/>
    </row>
    <row r="116" spans="1:12" ht="15.5" x14ac:dyDescent="0.35">
      <c r="A116" s="23" t="s">
        <v>51</v>
      </c>
      <c r="B116" s="23" t="s">
        <v>119</v>
      </c>
      <c r="C116" s="23" t="s">
        <v>322</v>
      </c>
      <c r="D116" s="23" t="s">
        <v>6</v>
      </c>
      <c r="E116" s="14" t="s">
        <v>139</v>
      </c>
      <c r="F116" s="35"/>
      <c r="G116" s="36"/>
      <c r="H116" s="37">
        <f t="shared" ref="H116:H125" si="7">IF(A116="1.",15,IF(A116="2.",14,IF(A116="3.",13,IF(A116="4.",12,IF(A116="5.",11,IF(A116="6.",10,IF(A116="7.",9,IF(A116="8.",8,0))))))))+IF(A116="9.",7,IF(A116="10.",6,IF(A116="11.",5,IF(A116="12.",4,IF(A116="13.",3,IF(A116="14.",2,IF(A116="15.",1,0)))))))</f>
        <v>10</v>
      </c>
      <c r="I116" s="25"/>
    </row>
    <row r="117" spans="1:12" ht="15.5" x14ac:dyDescent="0.35">
      <c r="A117" s="23" t="s">
        <v>58</v>
      </c>
      <c r="B117" s="23" t="s">
        <v>720</v>
      </c>
      <c r="C117" s="23" t="s">
        <v>721</v>
      </c>
      <c r="D117" s="23" t="s">
        <v>6</v>
      </c>
      <c r="E117" s="14" t="s">
        <v>139</v>
      </c>
      <c r="F117" s="35"/>
      <c r="G117" s="36"/>
      <c r="H117" s="37">
        <f t="shared" si="7"/>
        <v>3</v>
      </c>
      <c r="I117" s="25">
        <v>2.3237268518518515E-2</v>
      </c>
      <c r="J117" s="26">
        <v>2.3032407407407404E-2</v>
      </c>
      <c r="K117" s="26">
        <v>2.0833333333333332E-2</v>
      </c>
      <c r="L117" s="26">
        <v>2.0833333333333332E-2</v>
      </c>
    </row>
    <row r="118" spans="1:12" ht="15.5" x14ac:dyDescent="0.35">
      <c r="A118" s="23" t="s">
        <v>50</v>
      </c>
      <c r="B118" s="23" t="s">
        <v>659</v>
      </c>
      <c r="C118" s="23" t="s">
        <v>770</v>
      </c>
      <c r="D118" s="23" t="s">
        <v>6</v>
      </c>
      <c r="E118" s="14" t="s">
        <v>153</v>
      </c>
      <c r="F118" s="35"/>
      <c r="G118" s="36"/>
      <c r="H118" s="37">
        <f t="shared" si="7"/>
        <v>11</v>
      </c>
      <c r="I118" s="25">
        <v>2.3249999999999996E-2</v>
      </c>
      <c r="J118" s="26">
        <v>2.3032407407407404E-2</v>
      </c>
      <c r="K118" s="26">
        <v>2.0833333333333332E-2</v>
      </c>
      <c r="L118" s="26">
        <v>2.0833333333333332E-2</v>
      </c>
    </row>
    <row r="119" spans="1:12" ht="15.5" x14ac:dyDescent="0.35">
      <c r="A119" s="23" t="s">
        <v>62</v>
      </c>
      <c r="B119" s="23" t="s">
        <v>81</v>
      </c>
      <c r="C119" s="23" t="s">
        <v>356</v>
      </c>
      <c r="D119" s="23" t="s">
        <v>6</v>
      </c>
      <c r="E119" s="14" t="s">
        <v>153</v>
      </c>
      <c r="F119" s="35"/>
      <c r="G119" s="14"/>
      <c r="H119" s="37">
        <f t="shared" si="7"/>
        <v>0</v>
      </c>
      <c r="I119" s="25">
        <v>2.3274305555555555E-2</v>
      </c>
      <c r="J119" s="26">
        <v>2.3055555555555555E-2</v>
      </c>
      <c r="K119" s="26">
        <v>2.0833333333333332E-2</v>
      </c>
      <c r="L119" s="26">
        <v>2.0833333333333332E-2</v>
      </c>
    </row>
    <row r="120" spans="1:12" ht="15.5" x14ac:dyDescent="0.35">
      <c r="A120" s="23" t="s">
        <v>138</v>
      </c>
      <c r="B120" s="23" t="s">
        <v>200</v>
      </c>
      <c r="C120" s="23" t="s">
        <v>631</v>
      </c>
      <c r="D120" s="23" t="s">
        <v>6</v>
      </c>
      <c r="E120" s="14" t="s">
        <v>164</v>
      </c>
      <c r="F120" s="35"/>
      <c r="G120" s="36"/>
      <c r="H120" s="37">
        <f t="shared" si="7"/>
        <v>0</v>
      </c>
      <c r="I120" s="25">
        <v>2.328125E-2</v>
      </c>
      <c r="J120" s="26">
        <v>2.3078703703703702E-2</v>
      </c>
      <c r="K120" s="26">
        <v>2.0833333333333332E-2</v>
      </c>
      <c r="L120" s="26">
        <v>2.0833333333333332E-2</v>
      </c>
    </row>
    <row r="121" spans="1:12" ht="15.5" x14ac:dyDescent="0.35">
      <c r="A121" s="23" t="s">
        <v>152</v>
      </c>
      <c r="B121" s="23" t="s">
        <v>294</v>
      </c>
      <c r="C121" s="23" t="s">
        <v>632</v>
      </c>
      <c r="D121" s="23" t="s">
        <v>6</v>
      </c>
      <c r="E121" s="14" t="s">
        <v>164</v>
      </c>
      <c r="F121" s="35"/>
      <c r="G121" s="36"/>
      <c r="H121" s="37">
        <f t="shared" si="7"/>
        <v>0</v>
      </c>
      <c r="I121" s="25">
        <v>2.3291666666666665E-2</v>
      </c>
      <c r="J121" s="26">
        <v>2.3090277777777779E-2</v>
      </c>
      <c r="K121" s="26">
        <v>2.0833333333333332E-2</v>
      </c>
      <c r="L121" s="26">
        <v>2.0833333333333332E-2</v>
      </c>
    </row>
    <row r="122" spans="1:12" ht="15.5" x14ac:dyDescent="0.35">
      <c r="A122" s="23" t="s">
        <v>46</v>
      </c>
      <c r="B122" s="23" t="s">
        <v>412</v>
      </c>
      <c r="C122" s="23" t="s">
        <v>408</v>
      </c>
      <c r="D122" s="23" t="s">
        <v>6</v>
      </c>
      <c r="E122" s="14" t="s">
        <v>174</v>
      </c>
      <c r="F122" s="35"/>
      <c r="G122" s="36"/>
      <c r="H122" s="37">
        <f t="shared" si="7"/>
        <v>15</v>
      </c>
      <c r="I122" s="25">
        <v>2.3326388888888893E-2</v>
      </c>
      <c r="J122" s="26">
        <v>2.314814814814815E-2</v>
      </c>
      <c r="K122" s="26">
        <v>2.0833333333333332E-2</v>
      </c>
      <c r="L122" s="26">
        <v>2.0833333333333332E-2</v>
      </c>
    </row>
    <row r="123" spans="1:12" ht="15.5" x14ac:dyDescent="0.35">
      <c r="A123" s="23" t="s">
        <v>56</v>
      </c>
      <c r="B123" s="23" t="s">
        <v>746</v>
      </c>
      <c r="C123" s="23" t="s">
        <v>67</v>
      </c>
      <c r="D123" s="23" t="s">
        <v>6</v>
      </c>
      <c r="E123" s="14" t="s">
        <v>174</v>
      </c>
      <c r="F123" s="35"/>
      <c r="G123" s="36"/>
      <c r="H123" s="37">
        <f t="shared" si="7"/>
        <v>5</v>
      </c>
      <c r="I123" s="25">
        <v>2.3353009259259257E-2</v>
      </c>
      <c r="J123" s="26">
        <v>2.3171296296296297E-2</v>
      </c>
      <c r="K123" s="26">
        <v>2.0833333333333332E-2</v>
      </c>
      <c r="L123" s="26">
        <v>2.0833333333333332E-2</v>
      </c>
    </row>
    <row r="124" spans="1:12" ht="15.5" x14ac:dyDescent="0.35">
      <c r="A124" s="23" t="s">
        <v>176</v>
      </c>
      <c r="B124" s="23" t="s">
        <v>284</v>
      </c>
      <c r="C124" s="23" t="s">
        <v>448</v>
      </c>
      <c r="D124" s="23" t="s">
        <v>6</v>
      </c>
      <c r="E124" s="14" t="s">
        <v>189</v>
      </c>
      <c r="F124" s="35"/>
      <c r="G124" s="36"/>
      <c r="H124" s="37">
        <f t="shared" si="7"/>
        <v>0</v>
      </c>
      <c r="I124" s="25">
        <v>2.3390046296296294E-2</v>
      </c>
      <c r="J124" s="26">
        <v>2.3194444444444445E-2</v>
      </c>
      <c r="K124" s="26">
        <v>2.0833333333333332E-2</v>
      </c>
      <c r="L124" s="26">
        <v>2.0833333333333332E-2</v>
      </c>
    </row>
    <row r="125" spans="1:12" ht="15.5" x14ac:dyDescent="0.35">
      <c r="A125" s="23" t="s">
        <v>417</v>
      </c>
      <c r="B125" s="23" t="s">
        <v>208</v>
      </c>
      <c r="C125" s="23" t="s">
        <v>844</v>
      </c>
      <c r="D125" s="23" t="s">
        <v>6</v>
      </c>
      <c r="E125" s="14" t="s">
        <v>189</v>
      </c>
      <c r="F125" s="35"/>
      <c r="G125" s="36"/>
      <c r="H125" s="37">
        <f t="shared" si="7"/>
        <v>0</v>
      </c>
      <c r="I125" s="25">
        <v>2.3464120370370368E-2</v>
      </c>
      <c r="J125" s="26">
        <v>2.3206018518518515E-2</v>
      </c>
      <c r="K125" s="26">
        <v>2.0833333333333332E-2</v>
      </c>
      <c r="L125" s="26">
        <v>2.0833333333333332E-2</v>
      </c>
    </row>
    <row r="126" spans="1:12" ht="15.5" x14ac:dyDescent="0.35">
      <c r="A126" s="23"/>
      <c r="B126" s="23"/>
      <c r="C126" s="23"/>
      <c r="D126" s="23"/>
      <c r="E126" s="14"/>
      <c r="F126" s="35"/>
      <c r="G126" s="36"/>
      <c r="H126" s="64">
        <f>SUM(H116:H125)</f>
        <v>44</v>
      </c>
      <c r="I126" s="25"/>
    </row>
    <row r="127" spans="1:12" ht="15.5" x14ac:dyDescent="0.35">
      <c r="A127" s="15" t="s">
        <v>55</v>
      </c>
      <c r="B127" s="48" t="s">
        <v>229</v>
      </c>
      <c r="C127" s="48" t="s">
        <v>534</v>
      </c>
      <c r="D127" s="48" t="s">
        <v>8</v>
      </c>
      <c r="E127" s="14" t="s">
        <v>100</v>
      </c>
      <c r="F127" s="27"/>
      <c r="G127" s="36"/>
      <c r="H127" s="37">
        <f t="shared" ref="H127:H140" si="8">IF(A127="1.",15,IF(A127="2.",14,IF(A127="3.",13,IF(A127="4.",12,IF(A127="5.",11,IF(A127="6.",10,IF(A127="7.",9,IF(A127="8.",8,0))))))))+IF(A127="9.",7,IF(A127="10.",6,IF(A127="11.",5,IF(A127="12.",4,IF(A127="13.",3,IF(A127="14.",2,IF(A127="15.",1,0)))))))</f>
        <v>6</v>
      </c>
      <c r="I127" s="25">
        <v>2.3491898148148147E-2</v>
      </c>
      <c r="J127" s="26">
        <v>2.3217592592592592E-2</v>
      </c>
      <c r="K127" s="26">
        <v>2.0833333333333332E-2</v>
      </c>
      <c r="L127" s="26">
        <v>2.0833333333333332E-2</v>
      </c>
    </row>
    <row r="128" spans="1:12" ht="15.5" x14ac:dyDescent="0.35">
      <c r="A128" s="23" t="s">
        <v>52</v>
      </c>
      <c r="B128" s="23" t="s">
        <v>681</v>
      </c>
      <c r="C128" s="23" t="s">
        <v>682</v>
      </c>
      <c r="D128" s="23" t="s">
        <v>8</v>
      </c>
      <c r="E128" s="14" t="s">
        <v>114</v>
      </c>
      <c r="F128" s="35"/>
      <c r="G128" s="36"/>
      <c r="H128" s="37">
        <f t="shared" si="8"/>
        <v>9</v>
      </c>
      <c r="I128" s="25">
        <v>2.6418981481481484E-2</v>
      </c>
      <c r="J128" s="26">
        <v>2.3229166666666665E-2</v>
      </c>
      <c r="K128" s="26">
        <v>2.0833333333333332E-2</v>
      </c>
      <c r="L128" s="26">
        <v>2.4305555555555556E-2</v>
      </c>
    </row>
    <row r="129" spans="1:12" ht="15.5" x14ac:dyDescent="0.35">
      <c r="A129" s="23" t="s">
        <v>694</v>
      </c>
      <c r="B129" s="23" t="s">
        <v>470</v>
      </c>
      <c r="C129" s="23" t="s">
        <v>180</v>
      </c>
      <c r="D129" s="23" t="s">
        <v>8</v>
      </c>
      <c r="E129" s="14" t="s">
        <v>114</v>
      </c>
      <c r="F129" s="35"/>
      <c r="H129" s="37">
        <f t="shared" si="8"/>
        <v>0</v>
      </c>
      <c r="I129" s="25"/>
    </row>
    <row r="130" spans="1:12" ht="15.5" x14ac:dyDescent="0.35">
      <c r="A130" s="23" t="s">
        <v>696</v>
      </c>
      <c r="B130" s="23" t="s">
        <v>709</v>
      </c>
      <c r="C130" s="23" t="s">
        <v>710</v>
      </c>
      <c r="D130" s="23" t="s">
        <v>8</v>
      </c>
      <c r="E130" s="14" t="s">
        <v>114</v>
      </c>
      <c r="F130" s="35"/>
      <c r="G130" s="36"/>
      <c r="H130" s="37">
        <f t="shared" si="8"/>
        <v>0</v>
      </c>
      <c r="I130" s="25">
        <v>2.6424768518518521E-2</v>
      </c>
      <c r="J130" s="26">
        <v>2.3240740740740742E-2</v>
      </c>
      <c r="K130" s="26">
        <v>2.0833333333333332E-2</v>
      </c>
      <c r="L130" s="26">
        <v>2.4305555555555556E-2</v>
      </c>
    </row>
    <row r="131" spans="1:12" ht="15.5" x14ac:dyDescent="0.35">
      <c r="A131" s="23" t="s">
        <v>699</v>
      </c>
      <c r="B131" s="23" t="s">
        <v>192</v>
      </c>
      <c r="C131" s="23" t="s">
        <v>713</v>
      </c>
      <c r="D131" s="23" t="s">
        <v>8</v>
      </c>
      <c r="E131" s="14" t="s">
        <v>114</v>
      </c>
      <c r="F131" s="35"/>
      <c r="G131" s="36"/>
      <c r="H131" s="37">
        <f t="shared" si="8"/>
        <v>0</v>
      </c>
      <c r="I131" s="25">
        <v>2.6453703703703705E-2</v>
      </c>
      <c r="J131" s="26">
        <v>2.3252314814814812E-2</v>
      </c>
      <c r="K131" s="26">
        <v>2.0833333333333332E-2</v>
      </c>
      <c r="L131" s="26">
        <v>2.4305555555555556E-2</v>
      </c>
    </row>
    <row r="132" spans="1:12" ht="15.5" x14ac:dyDescent="0.35">
      <c r="A132" s="23" t="s">
        <v>54</v>
      </c>
      <c r="B132" s="23" t="s">
        <v>99</v>
      </c>
      <c r="C132" s="23" t="s">
        <v>326</v>
      </c>
      <c r="D132" s="23" t="s">
        <v>8</v>
      </c>
      <c r="E132" s="14" t="s">
        <v>139</v>
      </c>
      <c r="F132" s="35"/>
      <c r="G132" s="36"/>
      <c r="H132" s="37">
        <f t="shared" si="8"/>
        <v>7</v>
      </c>
      <c r="I132" s="25">
        <v>2.6562499999999999E-2</v>
      </c>
      <c r="J132" s="26">
        <v>2.3287037037037037E-2</v>
      </c>
      <c r="K132" s="26">
        <v>2.0833333333333332E-2</v>
      </c>
      <c r="L132" s="26">
        <v>2.4305555555555556E-2</v>
      </c>
    </row>
    <row r="133" spans="1:12" ht="15.5" x14ac:dyDescent="0.35">
      <c r="A133" s="23" t="s">
        <v>61</v>
      </c>
      <c r="B133" s="23" t="s">
        <v>85</v>
      </c>
      <c r="C133" s="23" t="s">
        <v>525</v>
      </c>
      <c r="D133" s="23" t="s">
        <v>8</v>
      </c>
      <c r="E133" s="14" t="s">
        <v>139</v>
      </c>
      <c r="F133" s="35"/>
      <c r="G133" s="36"/>
      <c r="H133" s="37">
        <f t="shared" si="8"/>
        <v>0</v>
      </c>
      <c r="I133" s="25">
        <v>2.6584490740740738E-2</v>
      </c>
      <c r="J133" s="26">
        <v>2.3287037037037037E-2</v>
      </c>
      <c r="K133" s="26">
        <v>2.0833333333333332E-2</v>
      </c>
      <c r="L133" s="26">
        <v>2.4305555555555556E-2</v>
      </c>
    </row>
    <row r="134" spans="1:12" ht="15.5" x14ac:dyDescent="0.35">
      <c r="A134" s="23" t="s">
        <v>66</v>
      </c>
      <c r="B134" s="23" t="s">
        <v>359</v>
      </c>
      <c r="C134" s="23" t="s">
        <v>116</v>
      </c>
      <c r="D134" s="23" t="s">
        <v>8</v>
      </c>
      <c r="E134" s="14" t="s">
        <v>153</v>
      </c>
      <c r="F134" s="35"/>
      <c r="G134" s="14"/>
      <c r="H134" s="37">
        <f t="shared" si="8"/>
        <v>0</v>
      </c>
      <c r="I134" s="25">
        <v>2.659722222222222E-2</v>
      </c>
      <c r="J134" s="26">
        <v>2.3344907407407408E-2</v>
      </c>
      <c r="K134" s="26">
        <v>2.0833333333333332E-2</v>
      </c>
      <c r="L134" s="26">
        <v>2.4305555555555556E-2</v>
      </c>
    </row>
    <row r="135" spans="1:12" ht="15.5" x14ac:dyDescent="0.35">
      <c r="A135" s="23" t="s">
        <v>137</v>
      </c>
      <c r="B135" s="23" t="s">
        <v>362</v>
      </c>
      <c r="C135" s="23" t="s">
        <v>363</v>
      </c>
      <c r="D135" s="23" t="s">
        <v>8</v>
      </c>
      <c r="E135" s="14" t="s">
        <v>153</v>
      </c>
      <c r="F135" s="35"/>
      <c r="G135" s="36"/>
      <c r="H135" s="37">
        <f t="shared" si="8"/>
        <v>0</v>
      </c>
      <c r="I135" s="25">
        <v>2.660300925925926E-2</v>
      </c>
      <c r="J135" s="26">
        <v>2.3356481481481482E-2</v>
      </c>
      <c r="K135" s="26">
        <v>2.0833333333333332E-2</v>
      </c>
      <c r="L135" s="26">
        <v>2.4305555555555556E-2</v>
      </c>
    </row>
    <row r="136" spans="1:12" ht="15.5" x14ac:dyDescent="0.35">
      <c r="A136" s="23" t="s">
        <v>138</v>
      </c>
      <c r="B136" s="23" t="s">
        <v>365</v>
      </c>
      <c r="C136" s="23" t="s">
        <v>366</v>
      </c>
      <c r="D136" s="23" t="s">
        <v>8</v>
      </c>
      <c r="E136" s="14" t="s">
        <v>153</v>
      </c>
      <c r="F136" s="35"/>
      <c r="G136" s="36"/>
      <c r="H136" s="37">
        <f t="shared" si="8"/>
        <v>0</v>
      </c>
      <c r="I136" s="25">
        <v>2.6608796296296297E-2</v>
      </c>
      <c r="J136" s="26">
        <v>2.3368055555555555E-2</v>
      </c>
      <c r="K136" s="26">
        <v>2.0833333333333332E-2</v>
      </c>
      <c r="L136" s="26">
        <v>2.4305555555555556E-2</v>
      </c>
    </row>
    <row r="137" spans="1:12" ht="15.5" x14ac:dyDescent="0.35">
      <c r="A137" s="23" t="s">
        <v>64</v>
      </c>
      <c r="B137" s="23" t="s">
        <v>181</v>
      </c>
      <c r="C137" s="23" t="s">
        <v>117</v>
      </c>
      <c r="D137" s="23" t="s">
        <v>8</v>
      </c>
      <c r="E137" s="14" t="s">
        <v>174</v>
      </c>
      <c r="F137" s="35"/>
      <c r="G137" s="36"/>
      <c r="H137" s="37">
        <f t="shared" si="8"/>
        <v>0</v>
      </c>
      <c r="I137" s="25">
        <v>2.6640046296296294E-2</v>
      </c>
      <c r="J137" s="26">
        <v>2.342592592592593E-2</v>
      </c>
      <c r="K137" s="26">
        <v>2.0833333333333332E-2</v>
      </c>
      <c r="L137" s="26">
        <v>2.4305555555555556E-2</v>
      </c>
    </row>
    <row r="138" spans="1:12" ht="15.5" x14ac:dyDescent="0.35">
      <c r="A138" s="23" t="s">
        <v>135</v>
      </c>
      <c r="B138" s="23" t="s">
        <v>294</v>
      </c>
      <c r="C138" s="23" t="s">
        <v>757</v>
      </c>
      <c r="D138" s="23" t="s">
        <v>8</v>
      </c>
      <c r="E138" s="14" t="s">
        <v>174</v>
      </c>
      <c r="F138" s="35"/>
      <c r="G138" s="36"/>
      <c r="H138" s="37">
        <f t="shared" si="8"/>
        <v>0</v>
      </c>
      <c r="I138" s="25">
        <v>2.6706018518518518E-2</v>
      </c>
      <c r="L138" s="26">
        <v>2.4305555555555556E-2</v>
      </c>
    </row>
    <row r="139" spans="1:12" ht="15.5" x14ac:dyDescent="0.35">
      <c r="A139" s="23" t="s">
        <v>152</v>
      </c>
      <c r="B139" s="23" t="s">
        <v>762</v>
      </c>
      <c r="C139" s="23" t="s">
        <v>92</v>
      </c>
      <c r="D139" s="23" t="s">
        <v>8</v>
      </c>
      <c r="E139" s="14" t="s">
        <v>174</v>
      </c>
      <c r="F139" s="35"/>
      <c r="G139" s="36"/>
      <c r="H139" s="37">
        <f t="shared" si="8"/>
        <v>0</v>
      </c>
      <c r="I139" s="25"/>
    </row>
    <row r="140" spans="1:12" ht="15.5" x14ac:dyDescent="0.35">
      <c r="A140" s="23" t="s">
        <v>417</v>
      </c>
      <c r="B140" s="23" t="s">
        <v>766</v>
      </c>
      <c r="C140" s="23" t="s">
        <v>767</v>
      </c>
      <c r="D140" s="23" t="s">
        <v>8</v>
      </c>
      <c r="E140" s="14" t="s">
        <v>174</v>
      </c>
      <c r="F140" s="35"/>
      <c r="G140" s="36"/>
      <c r="H140" s="37">
        <f t="shared" si="8"/>
        <v>0</v>
      </c>
      <c r="I140" s="25">
        <v>2.6708333333333334E-2</v>
      </c>
      <c r="J140" s="26">
        <v>2.6469907407407411E-2</v>
      </c>
      <c r="K140" s="26">
        <v>2.4305555555555556E-2</v>
      </c>
      <c r="L140" s="26">
        <v>2.4305555555555556E-2</v>
      </c>
    </row>
    <row r="141" spans="1:12" ht="15.5" x14ac:dyDescent="0.35">
      <c r="A141" s="23"/>
      <c r="B141" s="23"/>
      <c r="C141" s="23"/>
      <c r="D141" s="23"/>
      <c r="E141" s="14"/>
      <c r="F141" s="35"/>
      <c r="G141" s="36"/>
      <c r="H141" s="64">
        <f>SUM(H127:H140)</f>
        <v>22</v>
      </c>
      <c r="I141" s="25"/>
    </row>
    <row r="142" spans="1:12" ht="15.5" x14ac:dyDescent="0.35">
      <c r="A142" s="23" t="s">
        <v>49</v>
      </c>
      <c r="B142" s="23" t="s">
        <v>86</v>
      </c>
      <c r="C142" s="23" t="s">
        <v>538</v>
      </c>
      <c r="D142" s="23" t="s">
        <v>9</v>
      </c>
      <c r="E142" s="14" t="s">
        <v>72</v>
      </c>
      <c r="F142" s="27"/>
      <c r="G142" s="36"/>
      <c r="H142" s="37">
        <f t="shared" ref="H142:H159" si="9">IF(A142="1.",15,IF(A142="2.",14,IF(A142="3.",13,IF(A142="4.",12,IF(A142="5.",11,IF(A142="6.",10,IF(A142="7.",9,IF(A142="8.",8,0))))))))+IF(A142="9.",7,IF(A142="10.",6,IF(A142="11.",5,IF(A142="12.",4,IF(A142="13.",3,IF(A142="14.",2,IF(A142="15.",1,0)))))))</f>
        <v>12</v>
      </c>
      <c r="I142" s="25">
        <v>2.6710648148148147E-2</v>
      </c>
      <c r="J142" s="26">
        <v>2.6481481481481481E-2</v>
      </c>
      <c r="K142" s="26">
        <v>2.4305555555555556E-2</v>
      </c>
      <c r="L142" s="26">
        <v>2.4305555555555556E-2</v>
      </c>
    </row>
    <row r="143" spans="1:12" ht="15.5" x14ac:dyDescent="0.35">
      <c r="A143" s="23" t="s">
        <v>50</v>
      </c>
      <c r="B143" s="23" t="s">
        <v>810</v>
      </c>
      <c r="C143" s="23" t="s">
        <v>554</v>
      </c>
      <c r="D143" s="23" t="s">
        <v>9</v>
      </c>
      <c r="E143" s="14" t="s">
        <v>82</v>
      </c>
      <c r="F143" s="27"/>
      <c r="G143" s="36"/>
      <c r="H143" s="37">
        <f t="shared" si="9"/>
        <v>11</v>
      </c>
      <c r="I143" s="25">
        <v>2.6715277777777779E-2</v>
      </c>
      <c r="J143" s="26">
        <v>2.6562499999999999E-2</v>
      </c>
      <c r="K143" s="26">
        <v>2.4305555555555556E-2</v>
      </c>
      <c r="L143" s="26">
        <v>2.4305555555555556E-2</v>
      </c>
    </row>
    <row r="144" spans="1:12" ht="15.5" x14ac:dyDescent="0.35">
      <c r="A144" s="13" t="s">
        <v>57</v>
      </c>
      <c r="B144" s="23" t="s">
        <v>816</v>
      </c>
      <c r="C144" s="23" t="s">
        <v>817</v>
      </c>
      <c r="D144" s="23" t="s">
        <v>9</v>
      </c>
      <c r="E144" s="14" t="s">
        <v>82</v>
      </c>
      <c r="F144" s="27"/>
      <c r="G144" s="36"/>
      <c r="H144" s="37">
        <f t="shared" si="9"/>
        <v>4</v>
      </c>
      <c r="I144" s="25">
        <v>2.6729166666666668E-2</v>
      </c>
      <c r="J144" s="26">
        <v>2.659722222222222E-2</v>
      </c>
      <c r="K144" s="26">
        <v>2.4305555555555556E-2</v>
      </c>
      <c r="L144" s="26">
        <v>2.4305555555555556E-2</v>
      </c>
    </row>
    <row r="145" spans="1:12" ht="15.5" x14ac:dyDescent="0.35">
      <c r="A145" s="23" t="s">
        <v>62</v>
      </c>
      <c r="B145" s="23" t="s">
        <v>823</v>
      </c>
      <c r="C145" s="23" t="s">
        <v>163</v>
      </c>
      <c r="D145" s="23" t="s">
        <v>9</v>
      </c>
      <c r="E145" s="14" t="s">
        <v>82</v>
      </c>
      <c r="F145" s="27"/>
      <c r="G145" s="36"/>
      <c r="H145" s="37">
        <f t="shared" si="9"/>
        <v>0</v>
      </c>
      <c r="I145" s="25">
        <v>2.6743055555555551E-2</v>
      </c>
      <c r="J145" s="26">
        <v>2.6736111111111113E-2</v>
      </c>
      <c r="K145" s="26">
        <v>2.4305555555555556E-2</v>
      </c>
      <c r="L145" s="26">
        <v>2.4305555555555556E-2</v>
      </c>
    </row>
    <row r="146" spans="1:12" ht="15.5" x14ac:dyDescent="0.35">
      <c r="A146" s="15" t="s">
        <v>48</v>
      </c>
      <c r="B146" s="48" t="s">
        <v>206</v>
      </c>
      <c r="C146" s="48" t="s">
        <v>792</v>
      </c>
      <c r="D146" s="48" t="s">
        <v>9</v>
      </c>
      <c r="E146" s="14" t="s">
        <v>100</v>
      </c>
      <c r="F146" s="27"/>
      <c r="G146" s="36"/>
      <c r="H146" s="37">
        <f t="shared" si="9"/>
        <v>13</v>
      </c>
      <c r="I146" s="25">
        <v>2.6747685185185183E-2</v>
      </c>
      <c r="J146" s="26">
        <v>2.6782407407407408E-2</v>
      </c>
      <c r="K146" s="26">
        <v>2.4305555555555556E-2</v>
      </c>
      <c r="L146" s="26">
        <v>2.4305555555555556E-2</v>
      </c>
    </row>
    <row r="147" spans="1:12" ht="15.5" x14ac:dyDescent="0.35">
      <c r="A147" s="15" t="s">
        <v>57</v>
      </c>
      <c r="B147" s="48" t="s">
        <v>191</v>
      </c>
      <c r="C147" s="48" t="s">
        <v>797</v>
      </c>
      <c r="D147" s="48" t="s">
        <v>9</v>
      </c>
      <c r="E147" s="14" t="s">
        <v>100</v>
      </c>
      <c r="F147" s="35"/>
      <c r="G147" s="15"/>
      <c r="H147" s="37">
        <f t="shared" si="9"/>
        <v>4</v>
      </c>
      <c r="I147" s="25">
        <v>2.6765046296296294E-2</v>
      </c>
      <c r="J147" s="26">
        <v>2.6793981481481485E-2</v>
      </c>
      <c r="K147" s="26">
        <v>2.4305555555555556E-2</v>
      </c>
      <c r="L147" s="26">
        <v>2.4305555555555556E-2</v>
      </c>
    </row>
    <row r="148" spans="1:12" ht="15.5" x14ac:dyDescent="0.35">
      <c r="A148" s="15" t="s">
        <v>66</v>
      </c>
      <c r="B148" s="50" t="s">
        <v>647</v>
      </c>
      <c r="C148" s="50" t="s">
        <v>211</v>
      </c>
      <c r="D148" s="50" t="s">
        <v>9</v>
      </c>
      <c r="E148" s="14" t="s">
        <v>100</v>
      </c>
      <c r="F148" s="35"/>
      <c r="G148" s="36"/>
      <c r="H148" s="37">
        <f t="shared" si="9"/>
        <v>0</v>
      </c>
      <c r="I148" s="25">
        <v>2.6840277777777779E-2</v>
      </c>
      <c r="J148" s="26">
        <v>2.6805555555555555E-2</v>
      </c>
      <c r="K148" s="26">
        <v>2.4305555555555556E-2</v>
      </c>
      <c r="L148" s="26">
        <v>2.4305555555555556E-2</v>
      </c>
    </row>
    <row r="149" spans="1:12" ht="15.5" x14ac:dyDescent="0.35">
      <c r="A149" s="23" t="s">
        <v>62</v>
      </c>
      <c r="B149" s="23" t="s">
        <v>306</v>
      </c>
      <c r="C149" s="23" t="s">
        <v>685</v>
      </c>
      <c r="D149" s="23" t="s">
        <v>9</v>
      </c>
      <c r="E149" s="14" t="s">
        <v>114</v>
      </c>
      <c r="F149" s="35"/>
      <c r="G149" s="36"/>
      <c r="H149" s="37">
        <f t="shared" si="9"/>
        <v>0</v>
      </c>
      <c r="I149" s="25">
        <v>2.6855324074074077E-2</v>
      </c>
      <c r="J149" s="26">
        <v>2.6828703703703702E-2</v>
      </c>
      <c r="K149" s="26">
        <v>2.4305555555555556E-2</v>
      </c>
      <c r="L149" s="26">
        <v>2.4305555555555556E-2</v>
      </c>
    </row>
    <row r="150" spans="1:12" ht="15.5" x14ac:dyDescent="0.35">
      <c r="A150" s="23" t="s">
        <v>52</v>
      </c>
      <c r="B150" s="13" t="s">
        <v>715</v>
      </c>
      <c r="C150" s="13" t="s">
        <v>370</v>
      </c>
      <c r="D150" s="6" t="s">
        <v>9</v>
      </c>
      <c r="E150" s="14" t="s">
        <v>139</v>
      </c>
      <c r="F150" s="35"/>
      <c r="G150" s="15"/>
      <c r="H150" s="37">
        <f t="shared" si="9"/>
        <v>9</v>
      </c>
      <c r="I150" s="25"/>
    </row>
    <row r="151" spans="1:12" ht="15.5" x14ac:dyDescent="0.35">
      <c r="A151" s="23" t="s">
        <v>63</v>
      </c>
      <c r="B151" s="23" t="s">
        <v>727</v>
      </c>
      <c r="C151" s="23" t="s">
        <v>728</v>
      </c>
      <c r="D151" s="23" t="s">
        <v>9</v>
      </c>
      <c r="E151" s="14" t="s">
        <v>139</v>
      </c>
      <c r="F151" s="35"/>
      <c r="G151" s="36"/>
      <c r="H151" s="37">
        <f t="shared" si="9"/>
        <v>0</v>
      </c>
      <c r="I151" s="25">
        <v>2.6872685185185183E-2</v>
      </c>
      <c r="J151" s="26">
        <v>2.6840277777777779E-2</v>
      </c>
      <c r="K151" s="26">
        <v>2.4305555555555556E-2</v>
      </c>
      <c r="L151" s="26">
        <v>2.4305555555555556E-2</v>
      </c>
    </row>
    <row r="152" spans="1:12" ht="15.5" x14ac:dyDescent="0.35">
      <c r="A152" s="23" t="s">
        <v>65</v>
      </c>
      <c r="B152" s="23" t="s">
        <v>282</v>
      </c>
      <c r="C152" s="23" t="s">
        <v>730</v>
      </c>
      <c r="D152" s="23" t="s">
        <v>9</v>
      </c>
      <c r="E152" s="14" t="s">
        <v>139</v>
      </c>
      <c r="F152" s="35"/>
      <c r="G152" s="36"/>
      <c r="H152" s="37">
        <f t="shared" si="9"/>
        <v>0</v>
      </c>
      <c r="I152" s="25">
        <v>2.689236111111111E-2</v>
      </c>
      <c r="J152" s="26">
        <v>2.6851851851851849E-2</v>
      </c>
      <c r="K152" s="26">
        <v>2.4305555555555556E-2</v>
      </c>
      <c r="L152" s="26">
        <v>2.4305555555555556E-2</v>
      </c>
    </row>
    <row r="153" spans="1:12" ht="15.5" x14ac:dyDescent="0.35">
      <c r="A153" s="23" t="s">
        <v>66</v>
      </c>
      <c r="B153" s="23" t="s">
        <v>731</v>
      </c>
      <c r="C153" s="23" t="s">
        <v>732</v>
      </c>
      <c r="D153" s="23" t="s">
        <v>9</v>
      </c>
      <c r="E153" s="14" t="s">
        <v>139</v>
      </c>
      <c r="F153" s="35"/>
      <c r="G153" s="36"/>
      <c r="H153" s="37">
        <f t="shared" si="9"/>
        <v>0</v>
      </c>
      <c r="I153" s="25">
        <v>2.6910879629629628E-2</v>
      </c>
      <c r="J153" s="26">
        <v>2.6863425925925926E-2</v>
      </c>
      <c r="K153" s="26">
        <v>2.4305555555555556E-2</v>
      </c>
      <c r="L153" s="26">
        <v>2.4305555555555556E-2</v>
      </c>
    </row>
    <row r="154" spans="1:12" ht="15.5" x14ac:dyDescent="0.35">
      <c r="A154" s="23" t="s">
        <v>135</v>
      </c>
      <c r="B154" s="23" t="s">
        <v>733</v>
      </c>
      <c r="C154" s="23" t="s">
        <v>734</v>
      </c>
      <c r="D154" s="23" t="s">
        <v>9</v>
      </c>
      <c r="E154" s="14" t="s">
        <v>139</v>
      </c>
      <c r="F154" s="35"/>
      <c r="G154" s="36"/>
      <c r="H154" s="37">
        <f t="shared" si="9"/>
        <v>0</v>
      </c>
      <c r="I154" s="25">
        <v>2.6956018518518522E-2</v>
      </c>
      <c r="J154" s="26">
        <v>2.6898148148148147E-2</v>
      </c>
      <c r="K154" s="26">
        <v>2.4305555555555556E-2</v>
      </c>
      <c r="L154" s="26">
        <v>2.4305555555555556E-2</v>
      </c>
    </row>
    <row r="155" spans="1:12" ht="15.5" x14ac:dyDescent="0.35">
      <c r="A155" s="23" t="s">
        <v>60</v>
      </c>
      <c r="B155" s="23" t="s">
        <v>99</v>
      </c>
      <c r="C155" s="23" t="s">
        <v>167</v>
      </c>
      <c r="D155" s="23" t="s">
        <v>9</v>
      </c>
      <c r="E155" s="14" t="s">
        <v>164</v>
      </c>
      <c r="F155" s="35"/>
      <c r="G155" s="36"/>
      <c r="H155" s="37">
        <f t="shared" si="9"/>
        <v>1</v>
      </c>
      <c r="I155" s="25">
        <v>2.7010416666666672E-2</v>
      </c>
      <c r="J155" s="26">
        <v>2.6898148148148147E-2</v>
      </c>
      <c r="K155" s="26">
        <v>2.4305555555555556E-2</v>
      </c>
      <c r="L155" s="26">
        <v>2.4305555555555556E-2</v>
      </c>
    </row>
    <row r="156" spans="1:12" ht="15.5" x14ac:dyDescent="0.35">
      <c r="A156" s="23" t="s">
        <v>417</v>
      </c>
      <c r="B156" s="23" t="s">
        <v>633</v>
      </c>
      <c r="C156" s="23" t="s">
        <v>634</v>
      </c>
      <c r="D156" s="23" t="s">
        <v>9</v>
      </c>
      <c r="E156" s="14" t="s">
        <v>164</v>
      </c>
      <c r="F156" s="35"/>
      <c r="G156" s="36"/>
      <c r="H156" s="37">
        <f t="shared" si="9"/>
        <v>0</v>
      </c>
      <c r="I156" s="25">
        <v>2.7013888888888889E-2</v>
      </c>
      <c r="J156" s="26">
        <v>2.7025462962962959E-2</v>
      </c>
      <c r="K156" s="26">
        <v>2.4305555555555556E-2</v>
      </c>
      <c r="L156" s="26">
        <v>2.4305555555555556E-2</v>
      </c>
    </row>
    <row r="157" spans="1:12" ht="15.5" x14ac:dyDescent="0.35">
      <c r="A157" s="23" t="s">
        <v>65</v>
      </c>
      <c r="B157" s="23" t="s">
        <v>755</v>
      </c>
      <c r="C157" s="23" t="s">
        <v>756</v>
      </c>
      <c r="D157" s="23" t="s">
        <v>9</v>
      </c>
      <c r="E157" s="14" t="s">
        <v>174</v>
      </c>
      <c r="F157" s="35"/>
      <c r="G157" s="36"/>
      <c r="H157" s="37">
        <f t="shared" si="9"/>
        <v>0</v>
      </c>
      <c r="I157" s="25">
        <v>2.7106481481481481E-2</v>
      </c>
      <c r="J157" s="26">
        <v>2.7291666666666662E-2</v>
      </c>
      <c r="K157" s="26">
        <v>2.4305555555555556E-2</v>
      </c>
      <c r="L157" s="26">
        <v>2.4305555555555556E-2</v>
      </c>
    </row>
    <row r="158" spans="1:12" ht="15.5" x14ac:dyDescent="0.35">
      <c r="A158" s="23" t="s">
        <v>138</v>
      </c>
      <c r="B158" s="23" t="s">
        <v>761</v>
      </c>
      <c r="C158" s="23" t="s">
        <v>656</v>
      </c>
      <c r="D158" s="23" t="s">
        <v>9</v>
      </c>
      <c r="E158" s="14" t="s">
        <v>174</v>
      </c>
      <c r="F158" s="35"/>
      <c r="G158" s="36"/>
      <c r="H158" s="37">
        <f t="shared" si="9"/>
        <v>0</v>
      </c>
      <c r="I158" s="25">
        <v>2.7129629629629632E-2</v>
      </c>
      <c r="L158" s="26">
        <v>2.4305555555555556E-2</v>
      </c>
    </row>
    <row r="159" spans="1:12" ht="15.5" x14ac:dyDescent="0.35">
      <c r="A159" s="23" t="s">
        <v>47</v>
      </c>
      <c r="B159" s="23" t="s">
        <v>847</v>
      </c>
      <c r="C159" s="23" t="s">
        <v>787</v>
      </c>
      <c r="D159" s="23" t="s">
        <v>9</v>
      </c>
      <c r="E159" s="14" t="s">
        <v>198</v>
      </c>
      <c r="F159" s="35"/>
      <c r="G159" s="36"/>
      <c r="H159" s="37">
        <f t="shared" si="9"/>
        <v>14</v>
      </c>
      <c r="I159" s="25">
        <v>2.7200231481481485E-2</v>
      </c>
      <c r="J159" s="26">
        <v>2.97337962962963E-2</v>
      </c>
      <c r="K159" s="26">
        <v>2.7777777777777776E-2</v>
      </c>
      <c r="L159" s="26">
        <v>2.4305555555555556E-2</v>
      </c>
    </row>
    <row r="160" spans="1:12" ht="15.5" x14ac:dyDescent="0.35">
      <c r="A160" s="23"/>
      <c r="B160" s="23"/>
      <c r="C160" s="23"/>
      <c r="D160" s="23"/>
      <c r="E160" s="14"/>
      <c r="F160" s="35"/>
      <c r="G160" s="36"/>
      <c r="H160" s="64">
        <f>SUM(H142:H159)</f>
        <v>68</v>
      </c>
      <c r="I160" s="25"/>
    </row>
    <row r="161" spans="1:12" ht="15.5" x14ac:dyDescent="0.35">
      <c r="A161" s="23" t="s">
        <v>52</v>
      </c>
      <c r="B161" s="23" t="s">
        <v>182</v>
      </c>
      <c r="C161" s="23" t="s">
        <v>269</v>
      </c>
      <c r="D161" s="23" t="s">
        <v>2</v>
      </c>
      <c r="E161" s="14" t="s">
        <v>82</v>
      </c>
      <c r="F161" s="27"/>
      <c r="G161" s="36"/>
      <c r="H161" s="37">
        <f t="shared" ref="H161:H169" si="10">IF(A161="1.",15,IF(A161="2.",14,IF(A161="3.",13,IF(A161="4.",12,IF(A161="5.",11,IF(A161="6.",10,IF(A161="7.",9,IF(A161="8.",8,0))))))))+IF(A161="9.",7,IF(A161="10.",6,IF(A161="11.",5,IF(A161="12.",4,IF(A161="13.",3,IF(A161="14.",2,IF(A161="15.",1,0)))))))</f>
        <v>9</v>
      </c>
      <c r="I161" s="25">
        <v>2.9828703703703704E-2</v>
      </c>
      <c r="J161" s="26">
        <v>2.9814814814814811E-2</v>
      </c>
      <c r="K161" s="26">
        <v>2.7777777777777776E-2</v>
      </c>
      <c r="L161" s="26">
        <v>2.7777777777777776E-2</v>
      </c>
    </row>
    <row r="162" spans="1:12" ht="15.5" x14ac:dyDescent="0.35">
      <c r="A162" s="13" t="s">
        <v>61</v>
      </c>
      <c r="B162" s="23" t="s">
        <v>99</v>
      </c>
      <c r="C162" s="23" t="s">
        <v>822</v>
      </c>
      <c r="D162" s="23" t="s">
        <v>2</v>
      </c>
      <c r="E162" s="14" t="s">
        <v>82</v>
      </c>
      <c r="F162" s="27"/>
      <c r="G162" s="36"/>
      <c r="H162" s="37">
        <f t="shared" si="10"/>
        <v>0</v>
      </c>
      <c r="I162" s="25">
        <v>2.9857638888888885E-2</v>
      </c>
      <c r="J162" s="26">
        <v>2.9826388888888892E-2</v>
      </c>
      <c r="K162" s="26">
        <v>2.7777777777777776E-2</v>
      </c>
      <c r="L162" s="26">
        <v>2.7777777777777776E-2</v>
      </c>
    </row>
    <row r="163" spans="1:12" ht="15.5" x14ac:dyDescent="0.35">
      <c r="A163" s="15" t="s">
        <v>46</v>
      </c>
      <c r="B163" s="47" t="s">
        <v>275</v>
      </c>
      <c r="C163" s="48" t="s">
        <v>276</v>
      </c>
      <c r="D163" s="48" t="s">
        <v>2</v>
      </c>
      <c r="E163" s="14" t="s">
        <v>100</v>
      </c>
      <c r="F163" s="27"/>
      <c r="G163" s="36"/>
      <c r="H163" s="37">
        <f t="shared" si="10"/>
        <v>15</v>
      </c>
      <c r="I163" s="25">
        <v>2.9864583333333333E-2</v>
      </c>
      <c r="J163" s="26">
        <v>2.9872685185185183E-2</v>
      </c>
      <c r="K163" s="26">
        <v>2.7777777777777776E-2</v>
      </c>
      <c r="L163" s="26">
        <v>2.7777777777777776E-2</v>
      </c>
    </row>
    <row r="164" spans="1:12" ht="15.5" x14ac:dyDescent="0.35">
      <c r="A164" s="23" t="s">
        <v>152</v>
      </c>
      <c r="B164" s="23" t="s">
        <v>701</v>
      </c>
      <c r="C164" s="23" t="s">
        <v>702</v>
      </c>
      <c r="D164" s="23" t="s">
        <v>2</v>
      </c>
      <c r="E164" s="14" t="s">
        <v>114</v>
      </c>
      <c r="F164" s="35"/>
      <c r="H164" s="37">
        <f t="shared" si="10"/>
        <v>0</v>
      </c>
      <c r="I164" s="25">
        <v>2.9868055555555554E-2</v>
      </c>
      <c r="J164" s="26">
        <v>2.991898148148148E-2</v>
      </c>
      <c r="K164" s="26">
        <v>2.7777777777777776E-2</v>
      </c>
      <c r="L164" s="26">
        <v>2.7777777777777776E-2</v>
      </c>
    </row>
    <row r="165" spans="1:12" ht="15.5" x14ac:dyDescent="0.35">
      <c r="A165" s="23" t="s">
        <v>55</v>
      </c>
      <c r="B165" s="23" t="s">
        <v>325</v>
      </c>
      <c r="C165" s="23" t="s">
        <v>281</v>
      </c>
      <c r="D165" s="23" t="s">
        <v>2</v>
      </c>
      <c r="E165" s="14" t="s">
        <v>139</v>
      </c>
      <c r="F165" s="35"/>
      <c r="G165" s="36"/>
      <c r="H165" s="37">
        <f t="shared" si="10"/>
        <v>6</v>
      </c>
      <c r="I165" s="25">
        <v>2.994675925925926E-2</v>
      </c>
      <c r="J165" s="26">
        <v>2.9953703703703705E-2</v>
      </c>
      <c r="K165" s="26">
        <v>2.7777777777777776E-2</v>
      </c>
      <c r="L165" s="26">
        <v>2.7777777777777776E-2</v>
      </c>
    </row>
    <row r="166" spans="1:12" ht="15.5" x14ac:dyDescent="0.35">
      <c r="A166" s="23" t="s">
        <v>175</v>
      </c>
      <c r="B166" s="23" t="s">
        <v>783</v>
      </c>
      <c r="C166" s="23" t="s">
        <v>784</v>
      </c>
      <c r="D166" s="23" t="s">
        <v>2</v>
      </c>
      <c r="E166" s="14" t="s">
        <v>153</v>
      </c>
      <c r="F166" s="35"/>
      <c r="G166" s="36"/>
      <c r="H166" s="37">
        <f t="shared" si="10"/>
        <v>0</v>
      </c>
      <c r="I166" s="25">
        <v>2.9958333333333333E-2</v>
      </c>
      <c r="J166" s="26">
        <v>2.9965277777777775E-2</v>
      </c>
      <c r="K166" s="26">
        <v>2.7777777777777776E-2</v>
      </c>
      <c r="L166" s="26">
        <v>2.7777777777777776E-2</v>
      </c>
    </row>
    <row r="167" spans="1:12" ht="15.5" x14ac:dyDescent="0.35">
      <c r="A167" s="23" t="s">
        <v>176</v>
      </c>
      <c r="B167" s="23" t="s">
        <v>785</v>
      </c>
      <c r="C167" s="23" t="s">
        <v>786</v>
      </c>
      <c r="D167" s="23" t="s">
        <v>2</v>
      </c>
      <c r="E167" s="14" t="s">
        <v>153</v>
      </c>
      <c r="F167" s="35"/>
      <c r="G167" s="36"/>
      <c r="H167" s="37">
        <f t="shared" si="10"/>
        <v>0</v>
      </c>
      <c r="I167" s="25">
        <v>2.9994212962962966E-2</v>
      </c>
      <c r="J167" s="26">
        <v>2.9988425925925922E-2</v>
      </c>
      <c r="K167" s="26">
        <v>2.7777777777777776E-2</v>
      </c>
      <c r="L167" s="26">
        <v>2.7777777777777776E-2</v>
      </c>
    </row>
    <row r="168" spans="1:12" ht="15.5" x14ac:dyDescent="0.35">
      <c r="A168" s="23" t="s">
        <v>61</v>
      </c>
      <c r="B168" s="23" t="s">
        <v>132</v>
      </c>
      <c r="C168" s="23" t="s">
        <v>149</v>
      </c>
      <c r="D168" s="23" t="s">
        <v>2</v>
      </c>
      <c r="E168" s="14" t="s">
        <v>164</v>
      </c>
      <c r="F168" s="35"/>
      <c r="G168" s="36"/>
      <c r="H168" s="37">
        <f t="shared" si="10"/>
        <v>0</v>
      </c>
      <c r="I168" s="25">
        <v>3.0018518518518517E-2</v>
      </c>
      <c r="J168" s="26">
        <v>3.0034722222222223E-2</v>
      </c>
      <c r="K168" s="26">
        <v>2.7777777777777776E-2</v>
      </c>
      <c r="L168" s="26">
        <v>2.7777777777777776E-2</v>
      </c>
    </row>
    <row r="169" spans="1:12" ht="15.5" x14ac:dyDescent="0.35">
      <c r="A169" s="23" t="s">
        <v>60</v>
      </c>
      <c r="B169" s="23" t="s">
        <v>402</v>
      </c>
      <c r="C169" s="23" t="s">
        <v>403</v>
      </c>
      <c r="D169" s="23" t="s">
        <v>2</v>
      </c>
      <c r="E169" s="14" t="s">
        <v>174</v>
      </c>
      <c r="F169" s="35"/>
      <c r="G169" s="36"/>
      <c r="H169" s="37">
        <f t="shared" si="10"/>
        <v>1</v>
      </c>
      <c r="I169" s="25">
        <v>3.003240740740741E-2</v>
      </c>
      <c r="J169" s="26">
        <v>3.005787037037037E-2</v>
      </c>
      <c r="K169" s="26">
        <v>2.7777777777777776E-2</v>
      </c>
      <c r="L169" s="26">
        <v>2.7777777777777776E-2</v>
      </c>
    </row>
    <row r="170" spans="1:12" ht="15.5" x14ac:dyDescent="0.35">
      <c r="A170" s="23"/>
      <c r="B170" s="23"/>
      <c r="C170" s="23"/>
      <c r="D170" s="23"/>
      <c r="E170" s="14"/>
      <c r="F170" s="35"/>
      <c r="G170" s="36"/>
      <c r="H170" s="64">
        <f>SUM(H161:H169)</f>
        <v>31</v>
      </c>
      <c r="I170" s="25"/>
    </row>
    <row r="171" spans="1:12" ht="15.5" x14ac:dyDescent="0.35">
      <c r="A171" s="23" t="s">
        <v>47</v>
      </c>
      <c r="B171" s="23" t="s">
        <v>655</v>
      </c>
      <c r="C171" s="23" t="s">
        <v>163</v>
      </c>
      <c r="D171" s="23" t="s">
        <v>11</v>
      </c>
      <c r="E171" s="24" t="s">
        <v>44</v>
      </c>
      <c r="F171" s="35"/>
      <c r="G171" s="36"/>
      <c r="H171" s="37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14</v>
      </c>
      <c r="I171" s="25">
        <v>3.0092592592592591E-2</v>
      </c>
      <c r="J171" s="26">
        <v>3.006944444444444E-2</v>
      </c>
      <c r="K171" s="26">
        <v>2.7777777777777776E-2</v>
      </c>
      <c r="L171" s="26">
        <v>2.7777777777777776E-2</v>
      </c>
    </row>
    <row r="172" spans="1:12" ht="15.5" x14ac:dyDescent="0.35">
      <c r="A172" s="23" t="s">
        <v>53</v>
      </c>
      <c r="B172" s="23" t="s">
        <v>298</v>
      </c>
      <c r="C172" s="23" t="s">
        <v>452</v>
      </c>
      <c r="D172" s="23" t="s">
        <v>11</v>
      </c>
      <c r="E172" s="24" t="s">
        <v>44</v>
      </c>
      <c r="F172" s="35"/>
      <c r="G172" s="36"/>
      <c r="H172" s="37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8</v>
      </c>
      <c r="I172" s="25">
        <v>3.0094907407407407E-2</v>
      </c>
      <c r="J172" s="26">
        <v>3.0081018518518521E-2</v>
      </c>
      <c r="K172" s="26">
        <v>2.7777777777777776E-2</v>
      </c>
      <c r="L172" s="26">
        <v>2.7777777777777776E-2</v>
      </c>
    </row>
    <row r="173" spans="1:12" ht="15.5" x14ac:dyDescent="0.35">
      <c r="A173" s="23" t="s">
        <v>50</v>
      </c>
      <c r="B173" s="23" t="s">
        <v>290</v>
      </c>
      <c r="C173" s="23" t="s">
        <v>640</v>
      </c>
      <c r="D173" s="23" t="s">
        <v>11</v>
      </c>
      <c r="E173" s="14" t="s">
        <v>72</v>
      </c>
      <c r="F173" s="27"/>
      <c r="G173" s="36"/>
      <c r="H173" s="37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11</v>
      </c>
      <c r="I173" s="25">
        <v>3.0097222222222223E-2</v>
      </c>
      <c r="J173" s="26">
        <v>3.0081018518518521E-2</v>
      </c>
      <c r="K173" s="26">
        <v>2.7777777777777776E-2</v>
      </c>
      <c r="L173" s="26">
        <v>2.7777777777777776E-2</v>
      </c>
    </row>
    <row r="174" spans="1:12" ht="15.5" x14ac:dyDescent="0.35">
      <c r="A174" s="23" t="s">
        <v>57</v>
      </c>
      <c r="B174" s="23" t="s">
        <v>651</v>
      </c>
      <c r="C174" s="23" t="s">
        <v>652</v>
      </c>
      <c r="D174" s="23" t="s">
        <v>11</v>
      </c>
      <c r="E174" s="14" t="s">
        <v>72</v>
      </c>
      <c r="F174" s="27"/>
      <c r="G174" s="36"/>
      <c r="H174" s="37">
        <v>4</v>
      </c>
      <c r="I174" s="25">
        <v>3.0101851851851852E-2</v>
      </c>
      <c r="J174" s="26">
        <v>3.0081018518518521E-2</v>
      </c>
      <c r="K174" s="26">
        <v>2.7777777777777776E-2</v>
      </c>
      <c r="L174" s="26">
        <v>2.7777777777777776E-2</v>
      </c>
    </row>
    <row r="175" spans="1:12" ht="15.5" x14ac:dyDescent="0.35">
      <c r="A175" s="13" t="s">
        <v>55</v>
      </c>
      <c r="B175" s="23" t="s">
        <v>814</v>
      </c>
      <c r="C175" s="23" t="s">
        <v>815</v>
      </c>
      <c r="D175" s="29" t="s">
        <v>11</v>
      </c>
      <c r="E175" s="14" t="s">
        <v>82</v>
      </c>
      <c r="F175" s="27"/>
      <c r="G175" s="36"/>
      <c r="H175" s="37">
        <f t="shared" ref="H175:H194" si="11">IF(A175="1.",15,IF(A175="2.",14,IF(A175="3.",13,IF(A175="4.",12,IF(A175="5.",11,IF(A175="6.",10,IF(A175="7.",9,IF(A175="8.",8,0))))))))+IF(A175="9.",7,IF(A175="10.",6,IF(A175="11.",5,IF(A175="12.",4,IF(A175="13.",3,IF(A175="14.",2,IF(A175="15.",1,0)))))))</f>
        <v>6</v>
      </c>
      <c r="I175" s="25"/>
    </row>
    <row r="176" spans="1:12" ht="15.5" x14ac:dyDescent="0.35">
      <c r="A176" s="15" t="s">
        <v>50</v>
      </c>
      <c r="B176" s="48" t="s">
        <v>286</v>
      </c>
      <c r="C176" s="48" t="s">
        <v>287</v>
      </c>
      <c r="D176" s="48" t="s">
        <v>11</v>
      </c>
      <c r="E176" s="14" t="s">
        <v>100</v>
      </c>
      <c r="F176" s="27"/>
      <c r="G176" s="36"/>
      <c r="H176" s="37">
        <f t="shared" si="11"/>
        <v>11</v>
      </c>
      <c r="I176" s="25">
        <v>3.01087962962963E-2</v>
      </c>
      <c r="J176" s="26">
        <v>3.0092592592592591E-2</v>
      </c>
      <c r="K176" s="26">
        <v>2.7777777777777776E-2</v>
      </c>
      <c r="L176" s="26">
        <v>2.7777777777777776E-2</v>
      </c>
    </row>
    <row r="177" spans="1:12" ht="15.5" x14ac:dyDescent="0.35">
      <c r="A177" s="15" t="s">
        <v>61</v>
      </c>
      <c r="B177" s="50" t="s">
        <v>434</v>
      </c>
      <c r="C177" s="50" t="s">
        <v>141</v>
      </c>
      <c r="D177" s="48" t="s">
        <v>11</v>
      </c>
      <c r="E177" s="14" t="s">
        <v>100</v>
      </c>
      <c r="F177" s="35"/>
      <c r="G177" s="36"/>
      <c r="H177" s="37">
        <f t="shared" si="11"/>
        <v>0</v>
      </c>
      <c r="I177" s="25">
        <v>3.0129629629629628E-2</v>
      </c>
      <c r="J177" s="26">
        <v>3.0115740740740738E-2</v>
      </c>
      <c r="K177" s="26">
        <v>2.7777777777777776E-2</v>
      </c>
      <c r="L177" s="26">
        <v>2.7777777777777776E-2</v>
      </c>
    </row>
    <row r="178" spans="1:12" ht="15.5" x14ac:dyDescent="0.35">
      <c r="A178" s="23" t="s">
        <v>48</v>
      </c>
      <c r="B178" s="23" t="s">
        <v>290</v>
      </c>
      <c r="C178" s="23" t="s">
        <v>291</v>
      </c>
      <c r="D178" s="23" t="s">
        <v>11</v>
      </c>
      <c r="E178" s="14" t="s">
        <v>114</v>
      </c>
      <c r="F178" s="35"/>
      <c r="G178" s="36"/>
      <c r="H178" s="37">
        <f t="shared" si="11"/>
        <v>13</v>
      </c>
      <c r="I178" s="25">
        <v>3.0158564814814815E-2</v>
      </c>
      <c r="J178" s="26">
        <v>3.0127314814814815E-2</v>
      </c>
      <c r="K178" s="26">
        <v>2.7777777777777776E-2</v>
      </c>
      <c r="L178" s="26">
        <v>2.7777777777777776E-2</v>
      </c>
    </row>
    <row r="179" spans="1:12" ht="15.5" x14ac:dyDescent="0.35">
      <c r="A179" s="23" t="s">
        <v>54</v>
      </c>
      <c r="B179" s="23" t="s">
        <v>294</v>
      </c>
      <c r="C179" s="23" t="s">
        <v>295</v>
      </c>
      <c r="D179" s="29" t="s">
        <v>11</v>
      </c>
      <c r="E179" s="14" t="s">
        <v>114</v>
      </c>
      <c r="F179" s="35"/>
      <c r="G179" s="36"/>
      <c r="H179" s="37">
        <f t="shared" si="11"/>
        <v>7</v>
      </c>
      <c r="I179" s="25">
        <v>3.0170138888888889E-2</v>
      </c>
      <c r="J179" s="26">
        <v>3.0127314814814815E-2</v>
      </c>
      <c r="K179" s="26">
        <v>2.7777777777777776E-2</v>
      </c>
      <c r="L179" s="26">
        <v>2.7777777777777776E-2</v>
      </c>
    </row>
    <row r="180" spans="1:12" ht="15.5" x14ac:dyDescent="0.35">
      <c r="A180" s="23" t="s">
        <v>138</v>
      </c>
      <c r="B180" s="23" t="s">
        <v>307</v>
      </c>
      <c r="C180" s="23" t="s">
        <v>308</v>
      </c>
      <c r="D180" s="23" t="s">
        <v>11</v>
      </c>
      <c r="E180" s="14" t="s">
        <v>114</v>
      </c>
      <c r="F180" s="35"/>
      <c r="G180" s="36"/>
      <c r="H180" s="37">
        <f t="shared" si="11"/>
        <v>0</v>
      </c>
      <c r="I180" s="25">
        <v>3.017708333333333E-2</v>
      </c>
      <c r="J180" s="26">
        <v>3.0127314814814815E-2</v>
      </c>
      <c r="K180" s="26">
        <v>2.7777777777777776E-2</v>
      </c>
      <c r="L180" s="26">
        <v>2.7777777777777776E-2</v>
      </c>
    </row>
    <row r="181" spans="1:12" ht="15.5" x14ac:dyDescent="0.35">
      <c r="A181" s="23" t="s">
        <v>417</v>
      </c>
      <c r="B181" s="23" t="s">
        <v>706</v>
      </c>
      <c r="C181" s="23" t="s">
        <v>156</v>
      </c>
      <c r="D181" s="23" t="s">
        <v>11</v>
      </c>
      <c r="E181" s="14" t="s">
        <v>114</v>
      </c>
      <c r="F181" s="35"/>
      <c r="H181" s="37">
        <f t="shared" si="11"/>
        <v>0</v>
      </c>
      <c r="I181" s="25">
        <v>3.0185185185185186E-2</v>
      </c>
      <c r="J181" s="26">
        <v>3.0138888888888885E-2</v>
      </c>
      <c r="K181" s="26">
        <v>2.7777777777777776E-2</v>
      </c>
      <c r="L181" s="26">
        <v>2.7777777777777776E-2</v>
      </c>
    </row>
    <row r="182" spans="1:12" ht="15.5" x14ac:dyDescent="0.35">
      <c r="A182" s="23" t="s">
        <v>48</v>
      </c>
      <c r="B182" s="23" t="s">
        <v>318</v>
      </c>
      <c r="C182" s="23" t="s">
        <v>319</v>
      </c>
      <c r="D182" s="23" t="s">
        <v>11</v>
      </c>
      <c r="E182" s="14" t="s">
        <v>139</v>
      </c>
      <c r="F182" s="35"/>
      <c r="G182" s="36"/>
      <c r="H182" s="37">
        <f t="shared" si="11"/>
        <v>13</v>
      </c>
      <c r="I182" s="25">
        <v>3.3457175925925925E-2</v>
      </c>
      <c r="J182" s="26">
        <v>3.0150462962962962E-2</v>
      </c>
      <c r="K182" s="26">
        <v>2.7777777777777776E-2</v>
      </c>
      <c r="L182" s="25">
        <v>3.125E-2</v>
      </c>
    </row>
    <row r="183" spans="1:12" ht="15.5" x14ac:dyDescent="0.35">
      <c r="A183" s="23" t="s">
        <v>50</v>
      </c>
      <c r="B183" s="23" t="s">
        <v>317</v>
      </c>
      <c r="C183" s="23" t="s">
        <v>76</v>
      </c>
      <c r="D183" s="23" t="s">
        <v>11</v>
      </c>
      <c r="E183" s="14" t="s">
        <v>139</v>
      </c>
      <c r="F183" s="35"/>
      <c r="G183" s="36"/>
      <c r="H183" s="37">
        <f t="shared" si="11"/>
        <v>11</v>
      </c>
      <c r="I183" s="25">
        <v>3.3517361111111109E-2</v>
      </c>
      <c r="J183" s="26">
        <v>3.0162037037037032E-2</v>
      </c>
      <c r="K183" s="26">
        <v>2.7777777777777776E-2</v>
      </c>
      <c r="L183" s="25">
        <v>3.125E-2</v>
      </c>
    </row>
    <row r="184" spans="1:12" ht="15.5" x14ac:dyDescent="0.35">
      <c r="A184" s="23" t="s">
        <v>52</v>
      </c>
      <c r="B184" s="13" t="s">
        <v>330</v>
      </c>
      <c r="C184" s="13" t="s">
        <v>331</v>
      </c>
      <c r="D184" s="23" t="s">
        <v>11</v>
      </c>
      <c r="E184" s="14" t="s">
        <v>153</v>
      </c>
      <c r="F184" s="35"/>
      <c r="G184" s="15"/>
      <c r="H184" s="37">
        <f t="shared" si="11"/>
        <v>9</v>
      </c>
      <c r="I184" s="25">
        <v>3.3524305555555557E-2</v>
      </c>
      <c r="J184" s="26">
        <v>3.0162037037037032E-2</v>
      </c>
      <c r="K184" s="26">
        <v>2.7777777777777776E-2</v>
      </c>
      <c r="L184" s="25">
        <v>3.125E-2</v>
      </c>
    </row>
    <row r="185" spans="1:12" ht="15.5" x14ac:dyDescent="0.35">
      <c r="A185" s="23" t="s">
        <v>61</v>
      </c>
      <c r="B185" s="23" t="s">
        <v>348</v>
      </c>
      <c r="C185" s="23" t="s">
        <v>349</v>
      </c>
      <c r="D185" s="23" t="s">
        <v>11</v>
      </c>
      <c r="E185" s="14" t="s">
        <v>153</v>
      </c>
      <c r="F185" s="35"/>
      <c r="G185" s="36"/>
      <c r="H185" s="37">
        <f t="shared" si="11"/>
        <v>0</v>
      </c>
      <c r="I185" s="25">
        <v>3.3537037037037039E-2</v>
      </c>
      <c r="J185" s="26">
        <v>3.0254629629629631E-2</v>
      </c>
      <c r="K185" s="26">
        <v>2.7777777777777776E-2</v>
      </c>
      <c r="L185" s="25">
        <v>3.125E-2</v>
      </c>
    </row>
    <row r="186" spans="1:12" ht="15.5" x14ac:dyDescent="0.35">
      <c r="A186" s="23" t="s">
        <v>135</v>
      </c>
      <c r="B186" s="23" t="s">
        <v>780</v>
      </c>
      <c r="C186" s="23" t="s">
        <v>781</v>
      </c>
      <c r="D186" s="23" t="s">
        <v>11</v>
      </c>
      <c r="E186" s="14" t="s">
        <v>153</v>
      </c>
      <c r="F186" s="35"/>
      <c r="G186" s="14"/>
      <c r="H186" s="37">
        <f t="shared" si="11"/>
        <v>0</v>
      </c>
      <c r="I186" s="25">
        <v>3.3548611111111112E-2</v>
      </c>
      <c r="J186" s="26">
        <v>3.0266203703703708E-2</v>
      </c>
      <c r="K186" s="26">
        <v>2.7777777777777776E-2</v>
      </c>
      <c r="L186" s="25">
        <v>3.125E-2</v>
      </c>
    </row>
    <row r="187" spans="1:12" ht="15.5" x14ac:dyDescent="0.35">
      <c r="A187" s="23" t="s">
        <v>54</v>
      </c>
      <c r="B187" s="23" t="s">
        <v>298</v>
      </c>
      <c r="C187" s="23" t="s">
        <v>370</v>
      </c>
      <c r="D187" s="23" t="s">
        <v>11</v>
      </c>
      <c r="E187" s="14" t="s">
        <v>164</v>
      </c>
      <c r="F187" s="35"/>
      <c r="G187" s="36"/>
      <c r="H187" s="37">
        <f t="shared" si="11"/>
        <v>7</v>
      </c>
      <c r="I187" s="25"/>
      <c r="L187" s="25"/>
    </row>
    <row r="188" spans="1:12" ht="15.5" x14ac:dyDescent="0.35">
      <c r="A188" s="23" t="s">
        <v>55</v>
      </c>
      <c r="B188" s="23" t="s">
        <v>621</v>
      </c>
      <c r="C188" s="23" t="s">
        <v>622</v>
      </c>
      <c r="D188" s="23" t="s">
        <v>11</v>
      </c>
      <c r="E188" s="14" t="s">
        <v>164</v>
      </c>
      <c r="F188" s="35"/>
      <c r="G188" s="36"/>
      <c r="H188" s="37">
        <f t="shared" si="11"/>
        <v>6</v>
      </c>
      <c r="I188" s="25">
        <v>3.354976851851852E-2</v>
      </c>
      <c r="J188" s="26">
        <v>3.037037037037037E-2</v>
      </c>
      <c r="K188" s="26">
        <v>2.7777777777777776E-2</v>
      </c>
      <c r="L188" s="25">
        <v>3.125E-2</v>
      </c>
    </row>
    <row r="189" spans="1:12" ht="15.5" x14ac:dyDescent="0.35">
      <c r="A189" s="23" t="s">
        <v>175</v>
      </c>
      <c r="B189" s="23" t="s">
        <v>386</v>
      </c>
      <c r="C189" s="23" t="s">
        <v>113</v>
      </c>
      <c r="D189" s="23" t="s">
        <v>11</v>
      </c>
      <c r="E189" s="14" t="s">
        <v>164</v>
      </c>
      <c r="F189" s="35"/>
      <c r="G189" s="36"/>
      <c r="H189" s="37">
        <f t="shared" si="11"/>
        <v>0</v>
      </c>
      <c r="I189" s="25">
        <v>3.3594907407407407E-2</v>
      </c>
      <c r="J189" s="26">
        <v>3.0428240740740742E-2</v>
      </c>
      <c r="K189" s="26">
        <v>2.7777777777777776E-2</v>
      </c>
      <c r="L189" s="25">
        <v>3.125E-2</v>
      </c>
    </row>
    <row r="190" spans="1:12" ht="15.5" x14ac:dyDescent="0.35">
      <c r="A190" s="23" t="s">
        <v>50</v>
      </c>
      <c r="B190" s="23" t="s">
        <v>290</v>
      </c>
      <c r="C190" s="23" t="s">
        <v>404</v>
      </c>
      <c r="D190" s="23" t="s">
        <v>11</v>
      </c>
      <c r="E190" s="14" t="s">
        <v>174</v>
      </c>
      <c r="F190" s="35"/>
      <c r="G190" s="36"/>
      <c r="H190" s="37">
        <f t="shared" si="11"/>
        <v>11</v>
      </c>
      <c r="I190" s="25">
        <v>3.3603009259259263E-2</v>
      </c>
      <c r="L190" s="25">
        <v>3.125E-2</v>
      </c>
    </row>
    <row r="191" spans="1:12" ht="15.5" x14ac:dyDescent="0.35">
      <c r="A191" s="23" t="s">
        <v>53</v>
      </c>
      <c r="B191" s="23" t="s">
        <v>202</v>
      </c>
      <c r="C191" s="23" t="s">
        <v>338</v>
      </c>
      <c r="D191" s="23" t="s">
        <v>11</v>
      </c>
      <c r="E191" s="14" t="s">
        <v>174</v>
      </c>
      <c r="F191" s="35"/>
      <c r="G191" s="36"/>
      <c r="H191" s="37">
        <f t="shared" si="11"/>
        <v>8</v>
      </c>
      <c r="I191" s="25">
        <v>3.3664351851851855E-2</v>
      </c>
      <c r="J191" s="26">
        <v>3.3344907407407406E-2</v>
      </c>
      <c r="K191" s="26">
        <v>3.125E-2</v>
      </c>
      <c r="L191" s="25">
        <v>3.125E-2</v>
      </c>
    </row>
    <row r="192" spans="1:12" ht="15.5" x14ac:dyDescent="0.35">
      <c r="A192" s="23" t="s">
        <v>48</v>
      </c>
      <c r="B192" s="23" t="s">
        <v>286</v>
      </c>
      <c r="C192" s="23" t="s">
        <v>418</v>
      </c>
      <c r="D192" s="23" t="s">
        <v>11</v>
      </c>
      <c r="E192" s="14" t="s">
        <v>189</v>
      </c>
      <c r="F192" s="35"/>
      <c r="G192" s="36"/>
      <c r="H192" s="37">
        <f t="shared" si="11"/>
        <v>13</v>
      </c>
      <c r="I192" s="25">
        <v>3.367708333333333E-2</v>
      </c>
      <c r="J192" s="26">
        <v>3.3391203703703708E-2</v>
      </c>
      <c r="K192" s="26">
        <v>3.125E-2</v>
      </c>
      <c r="L192" s="25">
        <v>3.125E-2</v>
      </c>
    </row>
    <row r="193" spans="1:12" ht="15.5" x14ac:dyDescent="0.35">
      <c r="A193" s="23" t="s">
        <v>59</v>
      </c>
      <c r="B193" s="23" t="s">
        <v>834</v>
      </c>
      <c r="C193" s="23" t="s">
        <v>835</v>
      </c>
      <c r="D193" s="23" t="s">
        <v>11</v>
      </c>
      <c r="E193" s="14" t="s">
        <v>189</v>
      </c>
      <c r="F193" s="35"/>
      <c r="G193" s="36"/>
      <c r="H193" s="37">
        <f t="shared" si="11"/>
        <v>2</v>
      </c>
      <c r="I193" s="25">
        <v>3.3723379629629631E-2</v>
      </c>
      <c r="J193" s="26">
        <v>3.349537037037037E-2</v>
      </c>
      <c r="K193" s="26">
        <v>3.125E-2</v>
      </c>
      <c r="L193" s="25">
        <v>3.125E-2</v>
      </c>
    </row>
    <row r="194" spans="1:12" ht="15.5" x14ac:dyDescent="0.35">
      <c r="A194" s="23" t="s">
        <v>60</v>
      </c>
      <c r="B194" s="23" t="s">
        <v>836</v>
      </c>
      <c r="C194" s="23" t="s">
        <v>837</v>
      </c>
      <c r="D194" s="23" t="s">
        <v>11</v>
      </c>
      <c r="E194" s="14" t="s">
        <v>189</v>
      </c>
      <c r="F194" s="35"/>
      <c r="G194" s="36"/>
      <c r="H194" s="37">
        <f t="shared" si="11"/>
        <v>1</v>
      </c>
      <c r="I194" s="25">
        <v>3.373958333333333E-2</v>
      </c>
      <c r="J194" s="26">
        <v>3.3553240740740745E-2</v>
      </c>
      <c r="K194" s="26">
        <v>3.125E-2</v>
      </c>
      <c r="L194" s="25">
        <v>3.125E-2</v>
      </c>
    </row>
    <row r="195" spans="1:12" ht="15.5" x14ac:dyDescent="0.35">
      <c r="A195" s="23"/>
      <c r="B195" s="23"/>
      <c r="C195" s="23"/>
      <c r="D195" s="23"/>
      <c r="E195" s="14"/>
      <c r="F195" s="35"/>
      <c r="G195" s="36"/>
      <c r="H195" s="64">
        <f>SUM(H171:H194)</f>
        <v>155</v>
      </c>
      <c r="I195" s="25"/>
      <c r="L195" s="25"/>
    </row>
    <row r="196" spans="1:12" ht="15.5" x14ac:dyDescent="0.35">
      <c r="A196" s="23" t="s">
        <v>50</v>
      </c>
      <c r="B196" s="23" t="s">
        <v>659</v>
      </c>
      <c r="C196" s="23" t="s">
        <v>660</v>
      </c>
      <c r="D196" s="23" t="s">
        <v>10</v>
      </c>
      <c r="E196" s="24" t="s">
        <v>44</v>
      </c>
      <c r="F196" s="35"/>
      <c r="G196" s="36"/>
      <c r="H196" s="37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11</v>
      </c>
      <c r="I196" s="25">
        <v>3.374537037037037E-2</v>
      </c>
      <c r="J196" s="26">
        <v>3.363425925925926E-2</v>
      </c>
      <c r="K196" s="26">
        <v>3.125E-2</v>
      </c>
      <c r="L196" s="25">
        <v>3.125E-2</v>
      </c>
    </row>
    <row r="197" spans="1:12" ht="15.5" x14ac:dyDescent="0.35">
      <c r="A197" s="23" t="s">
        <v>54</v>
      </c>
      <c r="B197" s="23" t="s">
        <v>645</v>
      </c>
      <c r="C197" s="23" t="s">
        <v>646</v>
      </c>
      <c r="D197" s="23" t="s">
        <v>10</v>
      </c>
      <c r="E197" s="14" t="s">
        <v>72</v>
      </c>
      <c r="F197" s="27"/>
      <c r="G197" s="36"/>
      <c r="H197" s="37">
        <v>7</v>
      </c>
      <c r="I197" s="25">
        <v>3.3885416666666668E-2</v>
      </c>
      <c r="J197" s="26">
        <v>3.366898148148148E-2</v>
      </c>
      <c r="K197" s="26">
        <v>3.125E-2</v>
      </c>
      <c r="L197" s="25">
        <v>3.125E-2</v>
      </c>
    </row>
    <row r="198" spans="1:12" ht="15.5" x14ac:dyDescent="0.35">
      <c r="A198" s="13" t="s">
        <v>49</v>
      </c>
      <c r="B198" s="23" t="s">
        <v>206</v>
      </c>
      <c r="C198" s="23" t="s">
        <v>809</v>
      </c>
      <c r="D198" s="23" t="s">
        <v>10</v>
      </c>
      <c r="E198" s="14" t="s">
        <v>82</v>
      </c>
      <c r="F198" s="27"/>
      <c r="G198" s="36"/>
      <c r="H198" s="37">
        <f t="shared" ref="H198:H206" si="12">IF(A198="1.",15,IF(A198="2.",14,IF(A198="3.",13,IF(A198="4.",12,IF(A198="5.",11,IF(A198="6.",10,IF(A198="7.",9,IF(A198="8.",8,0))))))))+IF(A198="9.",7,IF(A198="10.",6,IF(A198="11.",5,IF(A198="12.",4,IF(A198="13.",3,IF(A198="14.",2,IF(A198="15.",1,0)))))))</f>
        <v>12</v>
      </c>
      <c r="I198" s="25">
        <v>3.3903935185185183E-2</v>
      </c>
      <c r="J198" s="26">
        <v>3.3703703703703701E-2</v>
      </c>
      <c r="K198" s="26">
        <v>3.125E-2</v>
      </c>
      <c r="L198" s="25">
        <v>3.125E-2</v>
      </c>
    </row>
    <row r="199" spans="1:12" ht="15.5" x14ac:dyDescent="0.35">
      <c r="A199" s="15" t="s">
        <v>62</v>
      </c>
      <c r="B199" s="50" t="s">
        <v>150</v>
      </c>
      <c r="C199" s="50" t="s">
        <v>549</v>
      </c>
      <c r="D199" s="50" t="s">
        <v>10</v>
      </c>
      <c r="E199" s="14" t="s">
        <v>100</v>
      </c>
      <c r="F199" s="35"/>
      <c r="G199" s="36"/>
      <c r="H199" s="37">
        <f t="shared" si="12"/>
        <v>0</v>
      </c>
      <c r="I199" s="25">
        <v>3.3908564814814815E-2</v>
      </c>
      <c r="J199" s="26">
        <v>3.3726851851851855E-2</v>
      </c>
      <c r="K199" s="26">
        <v>3.125E-2</v>
      </c>
      <c r="L199" s="25">
        <v>3.125E-2</v>
      </c>
    </row>
    <row r="200" spans="1:12" ht="15.5" x14ac:dyDescent="0.35">
      <c r="A200" s="23" t="s">
        <v>47</v>
      </c>
      <c r="B200" s="23" t="s">
        <v>102</v>
      </c>
      <c r="C200" s="23" t="s">
        <v>94</v>
      </c>
      <c r="D200" s="23" t="s">
        <v>10</v>
      </c>
      <c r="E200" s="14" t="s">
        <v>114</v>
      </c>
      <c r="F200" s="35"/>
      <c r="G200" s="36"/>
      <c r="H200" s="37">
        <f t="shared" si="12"/>
        <v>14</v>
      </c>
      <c r="I200" s="25">
        <v>3.3912037037037039E-2</v>
      </c>
      <c r="J200" s="26">
        <v>3.3738425925925929E-2</v>
      </c>
      <c r="K200" s="26">
        <v>3.125E-2</v>
      </c>
      <c r="L200" s="25">
        <v>3.125E-2</v>
      </c>
    </row>
    <row r="201" spans="1:12" ht="15.5" x14ac:dyDescent="0.35">
      <c r="A201" s="23" t="s">
        <v>50</v>
      </c>
      <c r="B201" s="23" t="s">
        <v>304</v>
      </c>
      <c r="C201" s="23" t="s">
        <v>220</v>
      </c>
      <c r="D201" s="23" t="s">
        <v>10</v>
      </c>
      <c r="E201" s="14" t="s">
        <v>114</v>
      </c>
      <c r="F201" s="35"/>
      <c r="G201" s="36"/>
      <c r="H201" s="37">
        <f t="shared" si="12"/>
        <v>11</v>
      </c>
      <c r="I201" s="25">
        <v>3.39525462962963E-2</v>
      </c>
      <c r="J201" s="26">
        <v>3.3750000000000002E-2</v>
      </c>
      <c r="K201" s="26">
        <v>3.125E-2</v>
      </c>
      <c r="L201" s="25">
        <v>3.125E-2</v>
      </c>
    </row>
    <row r="202" spans="1:12" ht="15.5" x14ac:dyDescent="0.35">
      <c r="A202" s="23" t="s">
        <v>135</v>
      </c>
      <c r="B202" s="23" t="s">
        <v>689</v>
      </c>
      <c r="C202" s="23" t="s">
        <v>685</v>
      </c>
      <c r="D202" s="23" t="s">
        <v>10</v>
      </c>
      <c r="E202" s="14" t="s">
        <v>114</v>
      </c>
      <c r="F202" s="35"/>
      <c r="G202" s="36"/>
      <c r="H202" s="37">
        <f t="shared" si="12"/>
        <v>0</v>
      </c>
      <c r="I202" s="25">
        <v>3.4173611111111113E-2</v>
      </c>
      <c r="J202" s="26">
        <v>3.3761574074074076E-2</v>
      </c>
      <c r="K202" s="26">
        <v>3.125E-2</v>
      </c>
      <c r="L202" s="25">
        <v>3.125E-2</v>
      </c>
    </row>
    <row r="203" spans="1:12" ht="15.5" x14ac:dyDescent="0.35">
      <c r="A203" s="23" t="s">
        <v>58</v>
      </c>
      <c r="B203" s="23" t="s">
        <v>775</v>
      </c>
      <c r="C203" s="23" t="s">
        <v>163</v>
      </c>
      <c r="D203" s="23" t="s">
        <v>10</v>
      </c>
      <c r="E203" s="14" t="s">
        <v>153</v>
      </c>
      <c r="F203" s="35"/>
      <c r="G203" s="36"/>
      <c r="H203" s="37">
        <f t="shared" si="12"/>
        <v>3</v>
      </c>
      <c r="I203" s="25">
        <v>3.4225694444444441E-2</v>
      </c>
      <c r="J203" s="26">
        <v>3.3773148148148149E-2</v>
      </c>
      <c r="K203" s="26">
        <v>3.125E-2</v>
      </c>
      <c r="L203" s="25">
        <v>3.125E-2</v>
      </c>
    </row>
    <row r="204" spans="1:12" ht="15.5" x14ac:dyDescent="0.35">
      <c r="A204" s="23" t="s">
        <v>48</v>
      </c>
      <c r="B204" s="23" t="s">
        <v>99</v>
      </c>
      <c r="C204" s="23" t="s">
        <v>369</v>
      </c>
      <c r="D204" s="23" t="s">
        <v>10</v>
      </c>
      <c r="E204" s="14" t="s">
        <v>164</v>
      </c>
      <c r="F204" s="35"/>
      <c r="G204" s="36"/>
      <c r="H204" s="37">
        <f t="shared" si="12"/>
        <v>13</v>
      </c>
      <c r="I204" s="25">
        <v>3.670601851851852E-2</v>
      </c>
      <c r="J204" s="26">
        <v>3.3796296296296297E-2</v>
      </c>
      <c r="K204" s="26">
        <v>3.125E-2</v>
      </c>
      <c r="L204" s="26">
        <v>3.4722222222222224E-2</v>
      </c>
    </row>
    <row r="205" spans="1:12" ht="15.5" x14ac:dyDescent="0.35">
      <c r="A205" s="23" t="s">
        <v>62</v>
      </c>
      <c r="B205" s="23" t="s">
        <v>367</v>
      </c>
      <c r="C205" s="23" t="s">
        <v>626</v>
      </c>
      <c r="D205" s="23" t="s">
        <v>10</v>
      </c>
      <c r="E205" s="14" t="s">
        <v>164</v>
      </c>
      <c r="F205" s="35"/>
      <c r="G205" s="36"/>
      <c r="H205" s="37">
        <f t="shared" si="12"/>
        <v>0</v>
      </c>
      <c r="I205" s="25">
        <v>3.6796296296296292E-2</v>
      </c>
      <c r="J205" s="26">
        <v>3.380787037037037E-2</v>
      </c>
      <c r="K205" s="26">
        <v>3.125E-2</v>
      </c>
      <c r="L205" s="26">
        <v>3.4722222222222224E-2</v>
      </c>
    </row>
    <row r="206" spans="1:12" ht="15.5" x14ac:dyDescent="0.35">
      <c r="A206" s="23" t="s">
        <v>176</v>
      </c>
      <c r="B206" s="13" t="s">
        <v>377</v>
      </c>
      <c r="C206" s="13" t="s">
        <v>141</v>
      </c>
      <c r="D206" s="23" t="s">
        <v>10</v>
      </c>
      <c r="E206" s="14" t="s">
        <v>164</v>
      </c>
      <c r="F206" s="35"/>
      <c r="G206" s="15"/>
      <c r="H206" s="37">
        <f t="shared" si="12"/>
        <v>0</v>
      </c>
      <c r="I206" s="25">
        <v>3.6877314814814814E-2</v>
      </c>
      <c r="J206" s="26">
        <v>3.3831018518518517E-2</v>
      </c>
      <c r="K206" s="26">
        <v>3.125E-2</v>
      </c>
      <c r="L206" s="26">
        <v>3.4722222222222224E-2</v>
      </c>
    </row>
    <row r="207" spans="1:12" ht="15.5" x14ac:dyDescent="0.35">
      <c r="A207" s="23"/>
      <c r="B207" s="13"/>
      <c r="C207" s="13"/>
      <c r="D207" s="23"/>
      <c r="E207" s="14"/>
      <c r="F207" s="35"/>
      <c r="G207" s="15"/>
      <c r="H207" s="64">
        <f>SUM(H196:H206)</f>
        <v>71</v>
      </c>
      <c r="I207" s="25"/>
    </row>
    <row r="208" spans="1:12" ht="15.5" x14ac:dyDescent="0.35">
      <c r="A208" s="23" t="s">
        <v>48</v>
      </c>
      <c r="B208" s="23" t="s">
        <v>150</v>
      </c>
      <c r="C208" s="23" t="s">
        <v>656</v>
      </c>
      <c r="D208" s="23" t="s">
        <v>12</v>
      </c>
      <c r="E208" s="24" t="s">
        <v>44</v>
      </c>
      <c r="F208" s="35"/>
      <c r="G208" s="36"/>
      <c r="H208" s="37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13</v>
      </c>
      <c r="I208" s="25"/>
    </row>
    <row r="209" spans="1:12" ht="15.5" x14ac:dyDescent="0.35">
      <c r="A209" s="23" t="s">
        <v>51</v>
      </c>
      <c r="B209" s="23" t="s">
        <v>661</v>
      </c>
      <c r="C209" s="23" t="s">
        <v>454</v>
      </c>
      <c r="D209" s="23" t="s">
        <v>12</v>
      </c>
      <c r="E209" s="24" t="s">
        <v>44</v>
      </c>
      <c r="F209" s="35"/>
      <c r="G209" s="36"/>
      <c r="H209" s="37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10</v>
      </c>
      <c r="I209" s="25">
        <v>3.6901620370370376E-2</v>
      </c>
      <c r="J209" s="26">
        <v>3.3993055555555561E-2</v>
      </c>
      <c r="K209" s="26">
        <v>3.125E-2</v>
      </c>
      <c r="L209" s="26">
        <v>3.4722222222222224E-2</v>
      </c>
    </row>
    <row r="210" spans="1:12" ht="15.5" x14ac:dyDescent="0.35">
      <c r="A210" s="23" t="s">
        <v>53</v>
      </c>
      <c r="B210" s="23" t="s">
        <v>643</v>
      </c>
      <c r="C210" s="23" t="s">
        <v>644</v>
      </c>
      <c r="D210" s="23" t="s">
        <v>12</v>
      </c>
      <c r="E210" s="14" t="s">
        <v>72</v>
      </c>
      <c r="F210" s="27"/>
      <c r="G210" s="36"/>
      <c r="H210" s="37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8</v>
      </c>
      <c r="I210" s="25">
        <v>3.6938657407407406E-2</v>
      </c>
      <c r="J210" s="26">
        <v>3.4016203703703708E-2</v>
      </c>
      <c r="K210" s="26">
        <v>3.125E-2</v>
      </c>
      <c r="L210" s="26">
        <v>3.4722222222222224E-2</v>
      </c>
    </row>
    <row r="211" spans="1:12" ht="15.5" x14ac:dyDescent="0.35">
      <c r="A211" s="23" t="s">
        <v>56</v>
      </c>
      <c r="B211" s="23" t="s">
        <v>649</v>
      </c>
      <c r="C211" s="23" t="s">
        <v>650</v>
      </c>
      <c r="D211" s="23" t="s">
        <v>12</v>
      </c>
      <c r="E211" s="14" t="s">
        <v>72</v>
      </c>
      <c r="F211" s="27"/>
      <c r="G211" s="36"/>
      <c r="H211" s="37">
        <v>5</v>
      </c>
      <c r="I211" s="25">
        <v>3.6952546296296296E-2</v>
      </c>
      <c r="J211" s="26">
        <v>3.4016203703703708E-2</v>
      </c>
      <c r="K211" s="26">
        <v>3.125E-2</v>
      </c>
      <c r="L211" s="26">
        <v>3.4722222222222224E-2</v>
      </c>
    </row>
    <row r="212" spans="1:12" ht="15.5" x14ac:dyDescent="0.35">
      <c r="A212" s="13" t="s">
        <v>53</v>
      </c>
      <c r="B212" s="23" t="s">
        <v>270</v>
      </c>
      <c r="C212" s="23" t="s">
        <v>271</v>
      </c>
      <c r="D212" s="23" t="s">
        <v>12</v>
      </c>
      <c r="E212" s="14" t="s">
        <v>82</v>
      </c>
      <c r="F212" s="27"/>
      <c r="G212" s="36"/>
      <c r="H212" s="37">
        <f t="shared" ref="H212:H225" si="13">IF(A212="1.",15,IF(A212="2.",14,IF(A212="3.",13,IF(A212="4.",12,IF(A212="5.",11,IF(A212="6.",10,IF(A212="7.",9,IF(A212="8.",8,0))))))))+IF(A212="9.",7,IF(A212="10.",6,IF(A212="11.",5,IF(A212="12.",4,IF(A212="13.",3,IF(A212="14.",2,IF(A212="15.",1,0)))))))</f>
        <v>8</v>
      </c>
      <c r="I212" s="25"/>
    </row>
    <row r="213" spans="1:12" ht="15.5" x14ac:dyDescent="0.35">
      <c r="A213" s="23" t="s">
        <v>54</v>
      </c>
      <c r="B213" s="23" t="s">
        <v>812</v>
      </c>
      <c r="C213" s="23" t="s">
        <v>813</v>
      </c>
      <c r="D213" s="23" t="s">
        <v>12</v>
      </c>
      <c r="E213" s="14" t="s">
        <v>82</v>
      </c>
      <c r="F213" s="27"/>
      <c r="G213" s="36"/>
      <c r="H213" s="37">
        <f t="shared" si="13"/>
        <v>7</v>
      </c>
      <c r="I213" s="25">
        <v>3.6973379629629634E-2</v>
      </c>
      <c r="J213" s="26">
        <v>3.4027777777777775E-2</v>
      </c>
      <c r="K213" s="26">
        <v>3.125E-2</v>
      </c>
      <c r="L213" s="26">
        <v>3.4722222222222224E-2</v>
      </c>
    </row>
    <row r="214" spans="1:12" ht="15.5" x14ac:dyDescent="0.35">
      <c r="A214" s="15" t="s">
        <v>52</v>
      </c>
      <c r="B214" s="48" t="s">
        <v>282</v>
      </c>
      <c r="C214" s="48" t="s">
        <v>283</v>
      </c>
      <c r="D214" s="48" t="s">
        <v>12</v>
      </c>
      <c r="E214" s="14" t="s">
        <v>100</v>
      </c>
      <c r="F214" s="27"/>
      <c r="G214" s="36"/>
      <c r="H214" s="37">
        <f t="shared" si="13"/>
        <v>9</v>
      </c>
      <c r="I214" s="25">
        <v>3.6978009259259259E-2</v>
      </c>
      <c r="J214" s="26">
        <v>3.4062500000000002E-2</v>
      </c>
      <c r="K214" s="26">
        <v>3.125E-2</v>
      </c>
      <c r="L214" s="26">
        <v>3.4722222222222224E-2</v>
      </c>
    </row>
    <row r="215" spans="1:12" ht="15.5" x14ac:dyDescent="0.35">
      <c r="A215" s="15" t="s">
        <v>54</v>
      </c>
      <c r="B215" s="48" t="s">
        <v>621</v>
      </c>
      <c r="C215" s="48" t="s">
        <v>796</v>
      </c>
      <c r="D215" s="48" t="s">
        <v>12</v>
      </c>
      <c r="E215" s="14" t="s">
        <v>100</v>
      </c>
      <c r="F215" s="27"/>
      <c r="G215" s="36"/>
      <c r="H215" s="37">
        <f t="shared" si="13"/>
        <v>7</v>
      </c>
      <c r="I215" s="25">
        <v>3.7010416666666664E-2</v>
      </c>
      <c r="J215" s="26">
        <v>3.4097222222222223E-2</v>
      </c>
      <c r="K215" s="26">
        <v>3.125E-2</v>
      </c>
      <c r="L215" s="26">
        <v>3.4722222222222224E-2</v>
      </c>
    </row>
    <row r="216" spans="1:12" ht="15.5" x14ac:dyDescent="0.35">
      <c r="A216" s="23" t="s">
        <v>57</v>
      </c>
      <c r="B216" s="23" t="s">
        <v>242</v>
      </c>
      <c r="C216" s="23" t="s">
        <v>558</v>
      </c>
      <c r="D216" s="23" t="s">
        <v>12</v>
      </c>
      <c r="E216" s="14" t="s">
        <v>114</v>
      </c>
      <c r="F216" s="35"/>
      <c r="G216" s="36"/>
      <c r="H216" s="37">
        <f t="shared" si="13"/>
        <v>4</v>
      </c>
      <c r="I216" s="25">
        <v>3.7086805555555553E-2</v>
      </c>
      <c r="J216" s="26">
        <v>3.4479166666666665E-2</v>
      </c>
      <c r="K216" s="26">
        <v>3.125E-2</v>
      </c>
      <c r="L216" s="26">
        <v>3.4722222222222224E-2</v>
      </c>
    </row>
    <row r="217" spans="1:12" ht="15.5" x14ac:dyDescent="0.35">
      <c r="A217" s="23" t="s">
        <v>58</v>
      </c>
      <c r="B217" s="23" t="s">
        <v>684</v>
      </c>
      <c r="C217" s="23" t="s">
        <v>87</v>
      </c>
      <c r="D217" s="23" t="s">
        <v>12</v>
      </c>
      <c r="E217" s="14" t="s">
        <v>114</v>
      </c>
      <c r="F217" s="35"/>
      <c r="G217" s="36"/>
      <c r="H217" s="37">
        <f t="shared" si="13"/>
        <v>3</v>
      </c>
      <c r="I217" s="25">
        <v>3.7100694444444443E-2</v>
      </c>
      <c r="L217" s="26">
        <v>3.4722222222222224E-2</v>
      </c>
    </row>
    <row r="218" spans="1:12" ht="15.5" x14ac:dyDescent="0.35">
      <c r="A218" s="23" t="s">
        <v>49</v>
      </c>
      <c r="B218" s="23" t="s">
        <v>320</v>
      </c>
      <c r="C218" s="23" t="s">
        <v>321</v>
      </c>
      <c r="D218" s="23" t="s">
        <v>12</v>
      </c>
      <c r="E218" s="14" t="s">
        <v>139</v>
      </c>
      <c r="F218" s="35"/>
      <c r="G218" s="36"/>
      <c r="H218" s="37">
        <f t="shared" si="13"/>
        <v>12</v>
      </c>
      <c r="I218" s="25">
        <v>3.7131944444444447E-2</v>
      </c>
      <c r="J218" s="26">
        <v>3.6712962962962961E-2</v>
      </c>
      <c r="K218" s="26">
        <v>3.4722222222222224E-2</v>
      </c>
      <c r="L218" s="26">
        <v>3.4722222222222224E-2</v>
      </c>
    </row>
    <row r="219" spans="1:12" ht="15.5" x14ac:dyDescent="0.35">
      <c r="A219" s="23" t="s">
        <v>53</v>
      </c>
      <c r="B219" s="23" t="s">
        <v>316</v>
      </c>
      <c r="C219" s="23" t="s">
        <v>108</v>
      </c>
      <c r="D219" s="23" t="s">
        <v>12</v>
      </c>
      <c r="E219" s="14" t="s">
        <v>139</v>
      </c>
      <c r="F219" s="35"/>
      <c r="G219" s="36"/>
      <c r="H219" s="37">
        <f t="shared" si="13"/>
        <v>8</v>
      </c>
      <c r="I219" s="25">
        <v>3.7144675925925928E-2</v>
      </c>
      <c r="J219" s="26">
        <v>3.6724537037037035E-2</v>
      </c>
      <c r="K219" s="26">
        <v>3.4722222222222224E-2</v>
      </c>
      <c r="L219" s="26">
        <v>3.4722222222222224E-2</v>
      </c>
    </row>
    <row r="220" spans="1:12" ht="15.5" x14ac:dyDescent="0.35">
      <c r="A220" s="23" t="s">
        <v>47</v>
      </c>
      <c r="B220" s="23" t="s">
        <v>333</v>
      </c>
      <c r="C220" s="23" t="s">
        <v>750</v>
      </c>
      <c r="D220" s="23" t="s">
        <v>12</v>
      </c>
      <c r="E220" s="14" t="s">
        <v>153</v>
      </c>
      <c r="F220" s="35"/>
      <c r="G220" s="36"/>
      <c r="H220" s="37">
        <f t="shared" si="13"/>
        <v>14</v>
      </c>
      <c r="I220" s="25">
        <v>3.7295138888888892E-2</v>
      </c>
      <c r="J220" s="26">
        <v>3.6736111111111108E-2</v>
      </c>
      <c r="K220" s="26">
        <v>3.4722222222222224E-2</v>
      </c>
      <c r="L220" s="26">
        <v>3.4722222222222224E-2</v>
      </c>
    </row>
    <row r="221" spans="1:12" ht="15.5" x14ac:dyDescent="0.35">
      <c r="A221" s="23" t="s">
        <v>55</v>
      </c>
      <c r="B221" s="23" t="s">
        <v>771</v>
      </c>
      <c r="C221" s="23" t="s">
        <v>129</v>
      </c>
      <c r="D221" s="23" t="s">
        <v>12</v>
      </c>
      <c r="E221" s="14" t="s">
        <v>153</v>
      </c>
      <c r="F221" s="35"/>
      <c r="G221" s="36"/>
      <c r="H221" s="37">
        <f t="shared" si="13"/>
        <v>6</v>
      </c>
      <c r="I221" s="25">
        <v>3.7439814814814815E-2</v>
      </c>
      <c r="J221" s="26">
        <v>3.6747685185185182E-2</v>
      </c>
      <c r="K221" s="26">
        <v>3.4722222222222224E-2</v>
      </c>
      <c r="L221" s="26">
        <v>3.4722222222222224E-2</v>
      </c>
    </row>
    <row r="222" spans="1:12" ht="15.5" x14ac:dyDescent="0.35">
      <c r="A222" s="23" t="s">
        <v>53</v>
      </c>
      <c r="B222" s="23" t="s">
        <v>150</v>
      </c>
      <c r="C222" s="23" t="s">
        <v>241</v>
      </c>
      <c r="D222" s="23" t="s">
        <v>12</v>
      </c>
      <c r="E222" s="14" t="s">
        <v>164</v>
      </c>
      <c r="F222" s="35"/>
      <c r="G222" s="36"/>
      <c r="H222" s="37">
        <f t="shared" si="13"/>
        <v>8</v>
      </c>
      <c r="I222" s="25">
        <v>3.7525462962962962E-2</v>
      </c>
      <c r="J222" s="26">
        <v>3.6805555555555557E-2</v>
      </c>
      <c r="K222" s="26">
        <v>3.4722222222222224E-2</v>
      </c>
      <c r="L222" s="26">
        <v>3.4722222222222224E-2</v>
      </c>
    </row>
    <row r="223" spans="1:12" ht="15.5" x14ac:dyDescent="0.35">
      <c r="A223" s="23" t="s">
        <v>59</v>
      </c>
      <c r="B223" s="23" t="s">
        <v>624</v>
      </c>
      <c r="C223" s="23" t="s">
        <v>625</v>
      </c>
      <c r="D223" s="23" t="s">
        <v>12</v>
      </c>
      <c r="E223" s="14" t="s">
        <v>164</v>
      </c>
      <c r="F223" s="35"/>
      <c r="G223" s="36"/>
      <c r="H223" s="37">
        <f t="shared" si="13"/>
        <v>2</v>
      </c>
      <c r="I223" s="25">
        <v>4.0177083333333329E-2</v>
      </c>
      <c r="J223" s="26">
        <v>3.681712962962963E-2</v>
      </c>
      <c r="K223" s="26">
        <v>3.4722222222222224E-2</v>
      </c>
      <c r="L223" s="26">
        <v>3.8194444444444441E-2</v>
      </c>
    </row>
    <row r="224" spans="1:12" ht="15.5" x14ac:dyDescent="0.35">
      <c r="A224" s="23" t="s">
        <v>61</v>
      </c>
      <c r="B224" s="23" t="s">
        <v>751</v>
      </c>
      <c r="C224" s="23" t="s">
        <v>752</v>
      </c>
      <c r="D224" s="23" t="s">
        <v>12</v>
      </c>
      <c r="E224" s="14" t="s">
        <v>174</v>
      </c>
      <c r="F224" s="35"/>
      <c r="G224" s="36"/>
      <c r="H224" s="37">
        <f t="shared" si="13"/>
        <v>0</v>
      </c>
      <c r="I224" s="25"/>
    </row>
    <row r="225" spans="1:12" ht="15.5" x14ac:dyDescent="0.35">
      <c r="A225" s="23" t="s">
        <v>53</v>
      </c>
      <c r="B225" s="13" t="s">
        <v>422</v>
      </c>
      <c r="C225" s="13" t="s">
        <v>321</v>
      </c>
      <c r="D225" s="6" t="s">
        <v>12</v>
      </c>
      <c r="E225" s="14" t="s">
        <v>189</v>
      </c>
      <c r="F225" s="35"/>
      <c r="G225" s="15"/>
      <c r="H225" s="37">
        <f t="shared" si="13"/>
        <v>8</v>
      </c>
      <c r="I225" s="25">
        <v>4.028009259259259E-2</v>
      </c>
      <c r="J225" s="26">
        <v>3.6874999999999998E-2</v>
      </c>
      <c r="K225" s="26">
        <v>3.4722222222222224E-2</v>
      </c>
      <c r="L225" s="26">
        <v>3.8194444444444441E-2</v>
      </c>
    </row>
    <row r="226" spans="1:12" ht="15.5" x14ac:dyDescent="0.35">
      <c r="A226" s="23"/>
      <c r="B226" s="13"/>
      <c r="C226" s="13"/>
      <c r="D226" s="6"/>
      <c r="E226" s="14"/>
      <c r="F226" s="35"/>
      <c r="G226" s="15"/>
      <c r="H226" s="64">
        <f>SUM(H208:H225)</f>
        <v>132</v>
      </c>
      <c r="I226" s="25"/>
    </row>
    <row r="227" spans="1:12" ht="15.5" x14ac:dyDescent="0.35">
      <c r="A227" s="23" t="s">
        <v>49</v>
      </c>
      <c r="B227" s="23" t="s">
        <v>229</v>
      </c>
      <c r="C227" s="23" t="s">
        <v>616</v>
      </c>
      <c r="D227" s="23" t="s">
        <v>13</v>
      </c>
      <c r="E227" s="14" t="s">
        <v>164</v>
      </c>
      <c r="F227" s="35"/>
      <c r="G227" s="36"/>
      <c r="H227" s="37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12</v>
      </c>
      <c r="I227" s="25"/>
    </row>
    <row r="228" spans="1:12" ht="15.5" x14ac:dyDescent="0.35">
      <c r="A228" s="23"/>
      <c r="B228" s="23"/>
      <c r="C228" s="23"/>
      <c r="D228" s="23"/>
      <c r="E228" s="14"/>
      <c r="F228" s="35"/>
      <c r="G228" s="36"/>
      <c r="H228" s="64">
        <v>12</v>
      </c>
      <c r="I228" s="25"/>
    </row>
    <row r="229" spans="1:12" ht="15.5" x14ac:dyDescent="0.35">
      <c r="A229" s="23" t="s">
        <v>46</v>
      </c>
      <c r="B229" s="23" t="s">
        <v>653</v>
      </c>
      <c r="C229" s="23" t="s">
        <v>654</v>
      </c>
      <c r="D229" s="23" t="s">
        <v>3</v>
      </c>
      <c r="E229" s="24" t="s">
        <v>44</v>
      </c>
      <c r="F229" s="35"/>
      <c r="G229" s="36"/>
      <c r="H229" s="37">
        <f t="shared" ref="H229:H239" si="14">IF(A229="1.",15,IF(A229="2.",14,IF(A229="3.",13,IF(A229="4.",12,IF(A229="5.",11,IF(A229="6.",10,IF(A229="7.",9,IF(A229="8.",8,0))))))))+IF(A229="9.",7,IF(A229="10.",6,IF(A229="11.",5,IF(A229="12.",4,IF(A229="13.",3,IF(A229="14.",2,IF(A229="15.",1,0)))))))</f>
        <v>15</v>
      </c>
      <c r="I229" s="25">
        <v>4.0486111111111105E-2</v>
      </c>
      <c r="J229" s="26">
        <v>3.695601851851852E-2</v>
      </c>
      <c r="K229" s="26">
        <v>3.4722222222222224E-2</v>
      </c>
      <c r="L229" s="26">
        <v>3.8194444444444441E-2</v>
      </c>
    </row>
    <row r="230" spans="1:12" ht="15.5" x14ac:dyDescent="0.35">
      <c r="A230" s="23" t="s">
        <v>46</v>
      </c>
      <c r="B230" s="13" t="s">
        <v>202</v>
      </c>
      <c r="C230" s="13" t="s">
        <v>520</v>
      </c>
      <c r="D230" s="6" t="s">
        <v>3</v>
      </c>
      <c r="E230" s="14" t="s">
        <v>72</v>
      </c>
      <c r="F230" s="27"/>
      <c r="G230" s="15"/>
      <c r="H230" s="37">
        <f t="shared" si="14"/>
        <v>15</v>
      </c>
      <c r="I230" s="25">
        <v>4.0489583333333336E-2</v>
      </c>
      <c r="J230" s="26">
        <v>3.6967592592592594E-2</v>
      </c>
      <c r="K230" s="26">
        <v>3.4722222222222224E-2</v>
      </c>
      <c r="L230" s="26">
        <v>3.8194444444444441E-2</v>
      </c>
    </row>
    <row r="231" spans="1:12" ht="15.5" x14ac:dyDescent="0.35">
      <c r="A231" s="23" t="s">
        <v>51</v>
      </c>
      <c r="B231" s="23" t="s">
        <v>621</v>
      </c>
      <c r="C231" s="23" t="s">
        <v>149</v>
      </c>
      <c r="D231" s="23" t="s">
        <v>3</v>
      </c>
      <c r="E231" s="14" t="s">
        <v>72</v>
      </c>
      <c r="F231" s="27"/>
      <c r="G231" s="36"/>
      <c r="H231" s="37">
        <f t="shared" si="14"/>
        <v>10</v>
      </c>
      <c r="I231" s="25">
        <v>4.0512731481481483E-2</v>
      </c>
      <c r="J231" s="26">
        <v>3.7002314814814814E-2</v>
      </c>
      <c r="K231" s="26">
        <v>3.4722222222222224E-2</v>
      </c>
      <c r="L231" s="26">
        <v>3.8194444444444441E-2</v>
      </c>
    </row>
    <row r="232" spans="1:12" ht="15.5" x14ac:dyDescent="0.35">
      <c r="A232" s="23" t="s">
        <v>48</v>
      </c>
      <c r="B232" s="23" t="s">
        <v>263</v>
      </c>
      <c r="C232" s="23" t="s">
        <v>264</v>
      </c>
      <c r="D232" s="23" t="s">
        <v>3</v>
      </c>
      <c r="E232" s="14" t="s">
        <v>82</v>
      </c>
      <c r="F232" s="27"/>
      <c r="G232" s="36"/>
      <c r="H232" s="37">
        <f t="shared" si="14"/>
        <v>13</v>
      </c>
      <c r="I232" s="25">
        <v>4.0572916666666667E-2</v>
      </c>
      <c r="J232" s="26">
        <v>3.7002314814814814E-2</v>
      </c>
      <c r="K232" s="26">
        <v>3.4722222222222224E-2</v>
      </c>
      <c r="L232" s="26">
        <v>3.8194444444444441E-2</v>
      </c>
    </row>
    <row r="233" spans="1:12" ht="15.5" x14ac:dyDescent="0.35">
      <c r="A233" s="15" t="s">
        <v>58</v>
      </c>
      <c r="B233" s="50" t="s">
        <v>280</v>
      </c>
      <c r="C233" s="50" t="s">
        <v>281</v>
      </c>
      <c r="D233" s="50" t="s">
        <v>3</v>
      </c>
      <c r="E233" s="14" t="s">
        <v>100</v>
      </c>
      <c r="F233" s="35"/>
      <c r="G233" s="36"/>
      <c r="H233" s="37">
        <f t="shared" si="14"/>
        <v>3</v>
      </c>
      <c r="I233" s="25">
        <v>4.0613425925925928E-2</v>
      </c>
      <c r="J233" s="26">
        <v>3.7013888888888888E-2</v>
      </c>
      <c r="K233" s="26">
        <v>3.4722222222222224E-2</v>
      </c>
      <c r="L233" s="26">
        <v>3.8194444444444441E-2</v>
      </c>
    </row>
    <row r="234" spans="1:12" ht="15.5" x14ac:dyDescent="0.35">
      <c r="A234" s="15" t="s">
        <v>59</v>
      </c>
      <c r="B234" s="50" t="s">
        <v>798</v>
      </c>
      <c r="C234" s="50" t="s">
        <v>799</v>
      </c>
      <c r="D234" s="50" t="s">
        <v>3</v>
      </c>
      <c r="E234" s="14" t="s">
        <v>100</v>
      </c>
      <c r="F234" s="35"/>
      <c r="G234" s="36"/>
      <c r="H234" s="37">
        <f t="shared" si="14"/>
        <v>2</v>
      </c>
      <c r="I234" s="25"/>
    </row>
    <row r="235" spans="1:12" ht="15.5" x14ac:dyDescent="0.35">
      <c r="A235" s="23" t="s">
        <v>55</v>
      </c>
      <c r="B235" s="23" t="s">
        <v>299</v>
      </c>
      <c r="C235" s="23" t="s">
        <v>131</v>
      </c>
      <c r="D235" s="23" t="s">
        <v>3</v>
      </c>
      <c r="E235" s="14" t="s">
        <v>114</v>
      </c>
      <c r="F235" s="35"/>
      <c r="G235" s="36"/>
      <c r="H235" s="37">
        <f t="shared" si="14"/>
        <v>6</v>
      </c>
      <c r="I235" s="25">
        <v>4.0628472222222226E-2</v>
      </c>
      <c r="J235" s="26">
        <v>3.7025462962962961E-2</v>
      </c>
      <c r="K235" s="26">
        <v>3.4722222222222224E-2</v>
      </c>
      <c r="L235" s="26">
        <v>3.8194444444444441E-2</v>
      </c>
    </row>
    <row r="236" spans="1:12" ht="15.5" x14ac:dyDescent="0.35">
      <c r="A236" s="23" t="s">
        <v>57</v>
      </c>
      <c r="B236" s="23" t="s">
        <v>773</v>
      </c>
      <c r="C236" s="23" t="s">
        <v>774</v>
      </c>
      <c r="D236" s="23" t="s">
        <v>3</v>
      </c>
      <c r="E236" s="14" t="s">
        <v>153</v>
      </c>
      <c r="F236" s="35"/>
      <c r="G236" s="36"/>
      <c r="H236" s="37">
        <f t="shared" si="14"/>
        <v>4</v>
      </c>
      <c r="I236" s="25">
        <v>4.0658564814814814E-2</v>
      </c>
      <c r="J236" s="26">
        <v>3.7094907407407403E-2</v>
      </c>
      <c r="K236" s="26">
        <v>3.4722222222222224E-2</v>
      </c>
      <c r="L236" s="26">
        <v>3.8194444444444441E-2</v>
      </c>
    </row>
    <row r="237" spans="1:12" ht="15.5" x14ac:dyDescent="0.35">
      <c r="A237" s="23" t="s">
        <v>63</v>
      </c>
      <c r="B237" s="23" t="s">
        <v>130</v>
      </c>
      <c r="C237" s="23" t="s">
        <v>177</v>
      </c>
      <c r="D237" s="23" t="s">
        <v>3</v>
      </c>
      <c r="E237" s="14" t="s">
        <v>153</v>
      </c>
      <c r="F237" s="35"/>
      <c r="G237" s="14"/>
      <c r="H237" s="37">
        <f t="shared" si="14"/>
        <v>0</v>
      </c>
      <c r="I237" s="25">
        <v>4.0715277777777781E-2</v>
      </c>
      <c r="J237" s="26">
        <v>3.7175925925925925E-2</v>
      </c>
      <c r="K237" s="26">
        <v>3.4722222222222224E-2</v>
      </c>
      <c r="L237" s="26">
        <v>3.8194444444444441E-2</v>
      </c>
    </row>
    <row r="238" spans="1:12" ht="15.5" x14ac:dyDescent="0.35">
      <c r="A238" s="23" t="s">
        <v>66</v>
      </c>
      <c r="B238" s="23" t="s">
        <v>181</v>
      </c>
      <c r="C238" s="23" t="s">
        <v>502</v>
      </c>
      <c r="D238" s="23" t="s">
        <v>3</v>
      </c>
      <c r="E238" s="14" t="s">
        <v>174</v>
      </c>
      <c r="F238" s="35"/>
      <c r="G238" s="36"/>
      <c r="H238" s="37">
        <f t="shared" si="14"/>
        <v>0</v>
      </c>
      <c r="I238" s="25">
        <v>4.0831018518518516E-2</v>
      </c>
      <c r="J238" s="26">
        <v>3.7187499999999998E-2</v>
      </c>
      <c r="K238" s="26">
        <v>3.4722222222222224E-2</v>
      </c>
      <c r="L238" s="26">
        <v>3.8194444444444441E-2</v>
      </c>
    </row>
    <row r="239" spans="1:12" ht="15.5" x14ac:dyDescent="0.35">
      <c r="A239" s="23" t="s">
        <v>66</v>
      </c>
      <c r="B239" s="23" t="s">
        <v>169</v>
      </c>
      <c r="C239" s="23" t="s">
        <v>838</v>
      </c>
      <c r="D239" s="23" t="s">
        <v>3</v>
      </c>
      <c r="E239" s="14" t="s">
        <v>189</v>
      </c>
      <c r="F239" s="35"/>
      <c r="G239" s="36"/>
      <c r="H239" s="37">
        <f t="shared" si="14"/>
        <v>0</v>
      </c>
      <c r="I239" s="25">
        <v>4.0928240740740744E-2</v>
      </c>
      <c r="J239" s="26">
        <v>3.7280092592592594E-2</v>
      </c>
      <c r="K239" s="26">
        <v>3.4722222222222224E-2</v>
      </c>
      <c r="L239" s="26">
        <v>3.8194444444444441E-2</v>
      </c>
    </row>
    <row r="240" spans="1:12" ht="15.5" x14ac:dyDescent="0.35">
      <c r="A240" s="23"/>
      <c r="B240" s="23"/>
      <c r="C240" s="23"/>
      <c r="D240" s="23"/>
      <c r="E240" s="14"/>
      <c r="F240" s="35"/>
      <c r="G240" s="36"/>
      <c r="H240" s="64">
        <f>SUM(H229:H239)</f>
        <v>68</v>
      </c>
      <c r="I240" s="25"/>
    </row>
    <row r="241" spans="1:12" ht="15.5" x14ac:dyDescent="0.35">
      <c r="A241" s="23" t="s">
        <v>59</v>
      </c>
      <c r="B241" s="23" t="s">
        <v>161</v>
      </c>
      <c r="C241" s="23" t="s">
        <v>178</v>
      </c>
      <c r="D241" s="23" t="s">
        <v>14</v>
      </c>
      <c r="E241" s="14" t="s">
        <v>114</v>
      </c>
      <c r="F241" s="35"/>
      <c r="G241" s="36"/>
      <c r="H241" s="37">
        <f t="shared" ref="H241:H249" si="15">IF(A241="1.",15,IF(A241="2.",14,IF(A241="3.",13,IF(A241="4.",12,IF(A241="5.",11,IF(A241="6.",10,IF(A241="7.",9,IF(A241="8.",8,0))))))))+IF(A241="9.",7,IF(A241="10.",6,IF(A241="11.",5,IF(A241="12.",4,IF(A241="13.",3,IF(A241="14.",2,IF(A241="15.",1,0)))))))</f>
        <v>2</v>
      </c>
      <c r="I241" s="25">
        <v>4.0934027777777778E-2</v>
      </c>
      <c r="J241" s="26">
        <v>3.7280092592592594E-2</v>
      </c>
      <c r="K241" s="26">
        <v>3.4722222222222224E-2</v>
      </c>
      <c r="L241" s="26">
        <v>3.8194444444444441E-2</v>
      </c>
    </row>
    <row r="242" spans="1:12" ht="15.5" x14ac:dyDescent="0.35">
      <c r="A242" s="23" t="s">
        <v>175</v>
      </c>
      <c r="B242" s="23" t="s">
        <v>703</v>
      </c>
      <c r="C242" s="23" t="s">
        <v>416</v>
      </c>
      <c r="D242" s="23" t="s">
        <v>14</v>
      </c>
      <c r="E242" s="14" t="s">
        <v>114</v>
      </c>
      <c r="F242" s="35"/>
      <c r="H242" s="37">
        <f t="shared" si="15"/>
        <v>0</v>
      </c>
      <c r="I242" s="25">
        <v>4.0980324074074072E-2</v>
      </c>
      <c r="J242" s="26">
        <v>3.7291666666666667E-2</v>
      </c>
      <c r="K242" s="26">
        <v>3.4722222222222224E-2</v>
      </c>
      <c r="L242" s="26">
        <v>3.8194444444444441E-2</v>
      </c>
    </row>
    <row r="243" spans="1:12" ht="15.5" x14ac:dyDescent="0.35">
      <c r="A243" s="23" t="s">
        <v>698</v>
      </c>
      <c r="B243" s="23" t="s">
        <v>127</v>
      </c>
      <c r="C243" s="23" t="s">
        <v>712</v>
      </c>
      <c r="D243" s="23" t="s">
        <v>14</v>
      </c>
      <c r="E243" s="14" t="s">
        <v>114</v>
      </c>
      <c r="F243" s="35"/>
      <c r="G243" s="36"/>
      <c r="H243" s="37">
        <f t="shared" si="15"/>
        <v>0</v>
      </c>
      <c r="I243" s="25">
        <v>4.0983796296296296E-2</v>
      </c>
      <c r="J243" s="26">
        <v>3.7638888888888895E-2</v>
      </c>
      <c r="K243" s="26">
        <v>3.4722222222222224E-2</v>
      </c>
      <c r="L243" s="26">
        <v>3.8194444444444441E-2</v>
      </c>
    </row>
    <row r="244" spans="1:12" ht="15.5" x14ac:dyDescent="0.35">
      <c r="A244" s="23" t="s">
        <v>62</v>
      </c>
      <c r="B244" s="23" t="s">
        <v>68</v>
      </c>
      <c r="C244" s="23" t="s">
        <v>726</v>
      </c>
      <c r="D244" s="23" t="s">
        <v>14</v>
      </c>
      <c r="E244" s="14" t="s">
        <v>139</v>
      </c>
      <c r="F244" s="35"/>
      <c r="G244" s="36"/>
      <c r="H244" s="37">
        <f t="shared" si="15"/>
        <v>0</v>
      </c>
      <c r="I244" s="25"/>
    </row>
    <row r="245" spans="1:12" ht="15.5" x14ac:dyDescent="0.35">
      <c r="A245" s="23" t="s">
        <v>46</v>
      </c>
      <c r="B245" s="23" t="s">
        <v>237</v>
      </c>
      <c r="C245" s="23" t="s">
        <v>408</v>
      </c>
      <c r="D245" s="23" t="s">
        <v>14</v>
      </c>
      <c r="E245" s="14" t="s">
        <v>153</v>
      </c>
      <c r="F245" s="35"/>
      <c r="G245" s="36"/>
      <c r="H245" s="37">
        <f t="shared" si="15"/>
        <v>15</v>
      </c>
      <c r="I245" s="25">
        <v>4.1040509259259263E-2</v>
      </c>
      <c r="J245" s="26">
        <v>3.7638888888888895E-2</v>
      </c>
      <c r="K245" s="26">
        <v>3.4722222222222224E-2</v>
      </c>
      <c r="L245" s="26">
        <v>3.8194444444444441E-2</v>
      </c>
    </row>
    <row r="246" spans="1:12" ht="15.5" x14ac:dyDescent="0.35">
      <c r="A246" s="23" t="s">
        <v>417</v>
      </c>
      <c r="B246" s="23" t="s">
        <v>671</v>
      </c>
      <c r="C246" s="23" t="s">
        <v>787</v>
      </c>
      <c r="D246" s="23" t="s">
        <v>14</v>
      </c>
      <c r="E246" s="14" t="s">
        <v>153</v>
      </c>
      <c r="F246" s="35"/>
      <c r="G246" s="36"/>
      <c r="H246" s="37">
        <f t="shared" si="15"/>
        <v>0</v>
      </c>
      <c r="I246" s="25">
        <v>4.1343749999999999E-2</v>
      </c>
      <c r="J246" s="26">
        <v>3.8124999999999999E-2</v>
      </c>
      <c r="K246" s="26">
        <v>3.4722222222222224E-2</v>
      </c>
      <c r="L246" s="26">
        <v>3.8194444444444441E-2</v>
      </c>
    </row>
    <row r="247" spans="1:12" ht="15.5" x14ac:dyDescent="0.35">
      <c r="A247" s="23" t="s">
        <v>635</v>
      </c>
      <c r="B247" s="23" t="s">
        <v>156</v>
      </c>
      <c r="C247" s="23" t="s">
        <v>452</v>
      </c>
      <c r="D247" s="23" t="s">
        <v>14</v>
      </c>
      <c r="E247" s="14" t="s">
        <v>153</v>
      </c>
      <c r="F247" s="35"/>
      <c r="G247" s="36"/>
      <c r="H247" s="37">
        <f t="shared" si="15"/>
        <v>0</v>
      </c>
      <c r="I247" s="25">
        <v>4.3773148148148148E-3</v>
      </c>
    </row>
    <row r="248" spans="1:12" ht="15.5" x14ac:dyDescent="0.35">
      <c r="A248" s="23" t="s">
        <v>50</v>
      </c>
      <c r="B248" s="23" t="s">
        <v>208</v>
      </c>
      <c r="C248" s="23" t="s">
        <v>827</v>
      </c>
      <c r="D248" s="23" t="s">
        <v>14</v>
      </c>
      <c r="E248" s="14" t="s">
        <v>189</v>
      </c>
      <c r="F248" s="35"/>
      <c r="G248" s="36"/>
      <c r="H248" s="37">
        <f t="shared" si="15"/>
        <v>11</v>
      </c>
      <c r="I248" s="25">
        <v>4.3819444444444444E-3</v>
      </c>
      <c r="J248" s="26">
        <v>4.0196759259259258E-2</v>
      </c>
      <c r="K248" s="26">
        <v>3.8194444444444441E-2</v>
      </c>
    </row>
    <row r="249" spans="1:12" ht="15.5" x14ac:dyDescent="0.35">
      <c r="A249" s="23" t="s">
        <v>58</v>
      </c>
      <c r="B249" s="23" t="s">
        <v>833</v>
      </c>
      <c r="C249" s="23" t="s">
        <v>806</v>
      </c>
      <c r="D249" s="23" t="s">
        <v>14</v>
      </c>
      <c r="E249" s="14" t="s">
        <v>189</v>
      </c>
      <c r="F249" s="35"/>
      <c r="G249" s="36"/>
      <c r="H249" s="37">
        <f t="shared" si="15"/>
        <v>3</v>
      </c>
      <c r="I249" s="25">
        <v>4.6620370370370366E-3</v>
      </c>
      <c r="J249" s="26">
        <v>4.0370370370370369E-2</v>
      </c>
      <c r="K249" s="26">
        <v>3.8194444444444441E-2</v>
      </c>
    </row>
    <row r="250" spans="1:12" ht="15.5" x14ac:dyDescent="0.35">
      <c r="A250" s="23"/>
      <c r="B250" s="23"/>
      <c r="C250" s="23"/>
      <c r="D250" s="23"/>
      <c r="E250" s="14"/>
      <c r="F250" s="35"/>
      <c r="G250" s="36"/>
      <c r="H250" s="64">
        <f>SUM(H241:H249)</f>
        <v>31</v>
      </c>
      <c r="I250" s="25"/>
    </row>
    <row r="251" spans="1:12" ht="15.5" x14ac:dyDescent="0.35">
      <c r="A251" s="15" t="s">
        <v>53</v>
      </c>
      <c r="B251" s="48" t="s">
        <v>442</v>
      </c>
      <c r="C251" s="48" t="s">
        <v>226</v>
      </c>
      <c r="D251" s="48" t="s">
        <v>15</v>
      </c>
      <c r="E251" s="14" t="s">
        <v>100</v>
      </c>
      <c r="F251" s="27"/>
      <c r="G251" s="36"/>
      <c r="H251" s="37">
        <f t="shared" ref="H251:H257" si="16">IF(A251="1.",15,IF(A251="2.",14,IF(A251="3.",13,IF(A251="4.",12,IF(A251="5.",11,IF(A251="6.",10,IF(A251="7.",9,IF(A251="8.",8,0))))))))+IF(A251="9.",7,IF(A251="10.",6,IF(A251="11.",5,IF(A251="12.",4,IF(A251="13.",3,IF(A251="14.",2,IF(A251="15.",1,0)))))))</f>
        <v>8</v>
      </c>
      <c r="I251" s="25">
        <v>4.7233796296296295E-3</v>
      </c>
      <c r="J251" s="26">
        <v>4.0428240740740744E-2</v>
      </c>
      <c r="K251" s="26">
        <v>3.8194444444444441E-2</v>
      </c>
    </row>
    <row r="252" spans="1:12" ht="15.5" x14ac:dyDescent="0.35">
      <c r="A252" s="15" t="s">
        <v>56</v>
      </c>
      <c r="B252" s="50" t="s">
        <v>442</v>
      </c>
      <c r="C252" s="50" t="s">
        <v>193</v>
      </c>
      <c r="D252" s="51" t="s">
        <v>15</v>
      </c>
      <c r="E252" s="14" t="s">
        <v>100</v>
      </c>
      <c r="F252" s="35"/>
      <c r="G252" s="36"/>
      <c r="H252" s="37">
        <f t="shared" si="16"/>
        <v>5</v>
      </c>
      <c r="I252" s="25">
        <v>4.9189814814814816E-3</v>
      </c>
      <c r="J252" s="26">
        <v>4.0486111111111105E-2</v>
      </c>
      <c r="K252" s="26">
        <v>3.8194444444444441E-2</v>
      </c>
    </row>
    <row r="253" spans="1:12" ht="15.5" x14ac:dyDescent="0.35">
      <c r="A253" s="23" t="s">
        <v>635</v>
      </c>
      <c r="B253" s="23" t="s">
        <v>707</v>
      </c>
      <c r="C253" s="23" t="s">
        <v>552</v>
      </c>
      <c r="D253" s="23" t="s">
        <v>15</v>
      </c>
      <c r="E253" s="14" t="s">
        <v>114</v>
      </c>
      <c r="F253" s="35"/>
      <c r="H253" s="37">
        <f t="shared" si="16"/>
        <v>0</v>
      </c>
      <c r="I253" s="25">
        <v>5.6909722222222223E-3</v>
      </c>
      <c r="J253" s="26">
        <v>4.0520833333333332E-2</v>
      </c>
      <c r="K253" s="26">
        <v>3.8194444444444441E-2</v>
      </c>
    </row>
    <row r="254" spans="1:12" ht="15.5" x14ac:dyDescent="0.35">
      <c r="A254" s="23" t="s">
        <v>49</v>
      </c>
      <c r="B254" s="23" t="s">
        <v>345</v>
      </c>
      <c r="C254" s="23" t="s">
        <v>179</v>
      </c>
      <c r="D254" s="23" t="s">
        <v>15</v>
      </c>
      <c r="E254" s="14" t="s">
        <v>153</v>
      </c>
      <c r="F254" s="35"/>
      <c r="G254" s="36"/>
      <c r="H254" s="37">
        <f t="shared" si="16"/>
        <v>12</v>
      </c>
      <c r="I254" s="25"/>
    </row>
    <row r="255" spans="1:12" ht="15.5" x14ac:dyDescent="0.35">
      <c r="A255" s="23" t="s">
        <v>136</v>
      </c>
      <c r="B255" s="23" t="s">
        <v>630</v>
      </c>
      <c r="C255" s="23" t="s">
        <v>283</v>
      </c>
      <c r="D255" s="23" t="s">
        <v>15</v>
      </c>
      <c r="E255" s="14" t="s">
        <v>164</v>
      </c>
      <c r="F255" s="35"/>
      <c r="G255" s="36"/>
      <c r="H255" s="37">
        <f t="shared" si="16"/>
        <v>0</v>
      </c>
      <c r="I255" s="25">
        <v>5.7719907407407407E-3</v>
      </c>
      <c r="J255" s="26">
        <v>4.0543981481481479E-2</v>
      </c>
      <c r="K255" s="26">
        <v>3.8194444444444441E-2</v>
      </c>
    </row>
    <row r="256" spans="1:12" ht="15.5" x14ac:dyDescent="0.35">
      <c r="A256" s="23" t="s">
        <v>48</v>
      </c>
      <c r="B256" s="23" t="s">
        <v>396</v>
      </c>
      <c r="C256" s="23" t="s">
        <v>736</v>
      </c>
      <c r="D256" s="23" t="s">
        <v>15</v>
      </c>
      <c r="E256" s="14" t="s">
        <v>174</v>
      </c>
      <c r="F256" s="35"/>
      <c r="G256" s="36"/>
      <c r="H256" s="37">
        <f t="shared" si="16"/>
        <v>13</v>
      </c>
      <c r="I256" s="25">
        <v>5.9803240740740745E-3</v>
      </c>
      <c r="J256" s="26">
        <v>4.0590277777777781E-2</v>
      </c>
      <c r="K256" s="26">
        <v>3.8194444444444441E-2</v>
      </c>
    </row>
    <row r="257" spans="1:12" ht="15.5" x14ac:dyDescent="0.35">
      <c r="A257" s="23" t="s">
        <v>57</v>
      </c>
      <c r="B257" s="23" t="s">
        <v>442</v>
      </c>
      <c r="C257" s="23" t="s">
        <v>140</v>
      </c>
      <c r="D257" s="23" t="s">
        <v>15</v>
      </c>
      <c r="E257" s="14" t="s">
        <v>189</v>
      </c>
      <c r="F257" s="35"/>
      <c r="G257" s="36"/>
      <c r="H257" s="37">
        <f t="shared" si="16"/>
        <v>4</v>
      </c>
      <c r="I257" s="25">
        <v>6.0185185185185177E-3</v>
      </c>
      <c r="J257" s="26">
        <v>4.0625000000000001E-2</v>
      </c>
      <c r="K257" s="26">
        <v>3.8194444444444441E-2</v>
      </c>
    </row>
    <row r="258" spans="1:12" ht="15.5" x14ac:dyDescent="0.35">
      <c r="A258" s="23"/>
      <c r="B258" s="23"/>
      <c r="C258" s="23"/>
      <c r="D258" s="23"/>
      <c r="E258" s="14"/>
      <c r="F258" s="35"/>
      <c r="G258" s="36"/>
      <c r="H258" s="64">
        <f>SUM(H251:H257)</f>
        <v>42</v>
      </c>
      <c r="I258" s="25"/>
    </row>
    <row r="259" spans="1:12" ht="15.5" x14ac:dyDescent="0.35">
      <c r="A259" s="13" t="s">
        <v>51</v>
      </c>
      <c r="B259" s="23" t="s">
        <v>811</v>
      </c>
      <c r="C259" s="23" t="s">
        <v>163</v>
      </c>
      <c r="D259" s="23" t="s">
        <v>4</v>
      </c>
      <c r="E259" s="14" t="s">
        <v>82</v>
      </c>
      <c r="F259" s="27"/>
      <c r="G259" s="36"/>
      <c r="H259" s="37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10</v>
      </c>
      <c r="I259" s="25">
        <v>6.0856481481481482E-3</v>
      </c>
      <c r="J259" s="26">
        <v>4.0636574074074075E-2</v>
      </c>
      <c r="K259" s="26">
        <v>3.8194444444444441E-2</v>
      </c>
    </row>
    <row r="260" spans="1:12" ht="15.5" x14ac:dyDescent="0.35">
      <c r="A260" s="23" t="s">
        <v>56</v>
      </c>
      <c r="B260" s="13" t="s">
        <v>201</v>
      </c>
      <c r="C260" s="13" t="s">
        <v>374</v>
      </c>
      <c r="D260" s="6" t="s">
        <v>4</v>
      </c>
      <c r="E260" s="14" t="s">
        <v>164</v>
      </c>
      <c r="F260" s="35"/>
      <c r="G260" s="15"/>
      <c r="H260" s="37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5</v>
      </c>
      <c r="I260" s="25">
        <v>6.7060185185185183E-3</v>
      </c>
      <c r="J260" s="26">
        <v>4.0648148148148149E-2</v>
      </c>
      <c r="K260" s="26">
        <v>3.8194444444444441E-2</v>
      </c>
    </row>
    <row r="261" spans="1:12" ht="15.5" x14ac:dyDescent="0.35">
      <c r="A261" s="23" t="s">
        <v>65</v>
      </c>
      <c r="B261" s="23" t="s">
        <v>99</v>
      </c>
      <c r="C261" s="23" t="s">
        <v>373</v>
      </c>
      <c r="D261" s="23" t="s">
        <v>4</v>
      </c>
      <c r="E261" s="14" t="s">
        <v>164</v>
      </c>
      <c r="F261" s="35"/>
      <c r="G261" s="36"/>
      <c r="H261" s="37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  <c r="I261" s="25">
        <v>6.8194444444444448E-3</v>
      </c>
      <c r="J261" s="26">
        <v>4.0671296296296296E-2</v>
      </c>
      <c r="K261" s="26">
        <v>3.8194444444444441E-2</v>
      </c>
    </row>
    <row r="262" spans="1:12" ht="15.5" x14ac:dyDescent="0.35">
      <c r="A262" s="23" t="s">
        <v>64</v>
      </c>
      <c r="B262" s="23" t="s">
        <v>440</v>
      </c>
      <c r="C262" s="23" t="s">
        <v>168</v>
      </c>
      <c r="D262" s="23" t="s">
        <v>4</v>
      </c>
      <c r="E262" s="14" t="s">
        <v>189</v>
      </c>
      <c r="F262" s="35"/>
      <c r="G262" s="36"/>
      <c r="H262" s="37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0</v>
      </c>
      <c r="I262" s="25">
        <v>7.0891203703703706E-3</v>
      </c>
      <c r="J262" s="26">
        <v>4.0682870370370376E-2</v>
      </c>
      <c r="K262" s="26">
        <v>3.8194444444444441E-2</v>
      </c>
    </row>
    <row r="263" spans="1:12" ht="15.5" x14ac:dyDescent="0.35">
      <c r="A263" s="23" t="s">
        <v>135</v>
      </c>
      <c r="B263" s="23" t="s">
        <v>428</v>
      </c>
      <c r="C263" s="23" t="s">
        <v>113</v>
      </c>
      <c r="D263" s="23" t="s">
        <v>4</v>
      </c>
      <c r="E263" s="14" t="s">
        <v>189</v>
      </c>
      <c r="F263" s="35"/>
      <c r="G263" s="36"/>
      <c r="H263" s="37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  <c r="I263" s="25">
        <v>7.0937499999999994E-3</v>
      </c>
      <c r="J263" s="26">
        <v>4.0694444444444443E-2</v>
      </c>
      <c r="K263" s="26">
        <v>3.8194444444444441E-2</v>
      </c>
    </row>
    <row r="264" spans="1:12" ht="15.5" x14ac:dyDescent="0.35">
      <c r="A264" s="23"/>
      <c r="B264" s="23"/>
      <c r="C264" s="23"/>
      <c r="D264" s="23"/>
      <c r="E264" s="14"/>
      <c r="F264" s="35"/>
      <c r="G264" s="36"/>
      <c r="H264" s="64">
        <f>SUM(H259:H263)</f>
        <v>15</v>
      </c>
      <c r="I264" s="25"/>
    </row>
    <row r="265" spans="1:12" ht="15.5" x14ac:dyDescent="0.35">
      <c r="A265" s="23" t="s">
        <v>693</v>
      </c>
      <c r="B265" s="23" t="s">
        <v>788</v>
      </c>
      <c r="C265" s="23" t="s">
        <v>89</v>
      </c>
      <c r="D265" s="23" t="s">
        <v>16</v>
      </c>
      <c r="E265" s="14" t="s">
        <v>153</v>
      </c>
      <c r="F265" s="35"/>
      <c r="G265" s="36"/>
      <c r="H265" s="37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0</v>
      </c>
      <c r="I265" s="25">
        <v>1.0625000000000001E-2</v>
      </c>
      <c r="J265" s="26">
        <v>4.0706018518518523E-2</v>
      </c>
      <c r="K265" s="26">
        <v>3.8194444444444441E-2</v>
      </c>
      <c r="L265" s="26">
        <v>6.9444444444444441E-3</v>
      </c>
    </row>
    <row r="266" spans="1:12" ht="15.5" x14ac:dyDescent="0.35">
      <c r="A266" s="23" t="s">
        <v>47</v>
      </c>
      <c r="B266" s="23" t="s">
        <v>615</v>
      </c>
      <c r="C266" s="23" t="s">
        <v>579</v>
      </c>
      <c r="D266" s="23" t="s">
        <v>16</v>
      </c>
      <c r="E266" s="14" t="s">
        <v>164</v>
      </c>
      <c r="F266" s="35"/>
      <c r="G266" s="36"/>
      <c r="H266" s="37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14</v>
      </c>
      <c r="I266" s="25"/>
    </row>
    <row r="267" spans="1:12" ht="15.5" x14ac:dyDescent="0.35">
      <c r="A267" s="23" t="s">
        <v>64</v>
      </c>
      <c r="B267" s="23" t="s">
        <v>208</v>
      </c>
      <c r="C267" s="23" t="s">
        <v>276</v>
      </c>
      <c r="D267" s="23" t="s">
        <v>16</v>
      </c>
      <c r="E267" s="14" t="s">
        <v>164</v>
      </c>
      <c r="F267" s="35"/>
      <c r="G267" s="36"/>
      <c r="H267" s="37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0</v>
      </c>
      <c r="I267" s="25">
        <v>1.0978009259259259E-2</v>
      </c>
      <c r="J267" s="26">
        <v>4.0729166666666664E-2</v>
      </c>
      <c r="K267" s="26">
        <v>3.8194444444444441E-2</v>
      </c>
      <c r="L267" s="26">
        <v>6.9444444444444441E-3</v>
      </c>
    </row>
    <row r="268" spans="1:12" ht="15.5" x14ac:dyDescent="0.35">
      <c r="A268" s="23" t="s">
        <v>66</v>
      </c>
      <c r="B268" s="23" t="s">
        <v>628</v>
      </c>
      <c r="C268" s="23" t="s">
        <v>579</v>
      </c>
      <c r="D268" s="23" t="s">
        <v>16</v>
      </c>
      <c r="E268" s="14" t="s">
        <v>164</v>
      </c>
      <c r="F268" s="35"/>
      <c r="G268" s="36"/>
      <c r="H268" s="37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0</v>
      </c>
      <c r="I268" s="25">
        <v>1.107175925925926E-2</v>
      </c>
      <c r="J268" s="26">
        <v>4.0902777777777781E-2</v>
      </c>
      <c r="K268" s="26">
        <v>3.8194444444444441E-2</v>
      </c>
      <c r="L268" s="26">
        <v>6.9444444444444441E-3</v>
      </c>
    </row>
    <row r="269" spans="1:12" ht="15.5" x14ac:dyDescent="0.35">
      <c r="A269" s="23" t="s">
        <v>59</v>
      </c>
      <c r="B269" s="23" t="s">
        <v>750</v>
      </c>
      <c r="C269" s="23" t="s">
        <v>116</v>
      </c>
      <c r="D269" s="23" t="s">
        <v>16</v>
      </c>
      <c r="E269" s="14" t="s">
        <v>174</v>
      </c>
      <c r="F269" s="35"/>
      <c r="G269" s="36"/>
      <c r="H269" s="37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2</v>
      </c>
      <c r="I269" s="25">
        <v>1.1766203703703704E-2</v>
      </c>
      <c r="J269" s="26">
        <v>4.0925925925925928E-2</v>
      </c>
      <c r="K269" s="26">
        <v>3.8194444444444441E-2</v>
      </c>
      <c r="L269" s="26">
        <v>6.9444444444444441E-3</v>
      </c>
    </row>
    <row r="270" spans="1:12" ht="15.5" x14ac:dyDescent="0.35">
      <c r="A270" s="23"/>
      <c r="B270" s="23"/>
      <c r="C270" s="23"/>
      <c r="D270" s="23"/>
      <c r="E270" s="14"/>
      <c r="F270" s="35"/>
      <c r="G270" s="36"/>
      <c r="H270" s="64">
        <f>SUM(H265:H269)</f>
        <v>16</v>
      </c>
      <c r="I270" s="25"/>
    </row>
    <row r="271" spans="1:12" ht="15.5" x14ac:dyDescent="0.35">
      <c r="A271" s="23" t="s">
        <v>49</v>
      </c>
      <c r="B271" s="23" t="s">
        <v>657</v>
      </c>
      <c r="C271" s="23" t="s">
        <v>658</v>
      </c>
      <c r="D271" s="23" t="s">
        <v>17</v>
      </c>
      <c r="E271" s="24" t="s">
        <v>44</v>
      </c>
      <c r="F271" s="35"/>
      <c r="G271" s="36"/>
      <c r="H271" s="37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12</v>
      </c>
      <c r="I271" s="25">
        <v>1.1872685185185186E-2</v>
      </c>
      <c r="L271" s="26">
        <v>6.9444444444444441E-3</v>
      </c>
    </row>
    <row r="272" spans="1:12" ht="15.5" x14ac:dyDescent="0.35">
      <c r="A272" s="23" t="s">
        <v>55</v>
      </c>
      <c r="B272" s="23" t="s">
        <v>647</v>
      </c>
      <c r="C272" s="23" t="s">
        <v>648</v>
      </c>
      <c r="D272" s="23" t="s">
        <v>17</v>
      </c>
      <c r="E272" s="14" t="s">
        <v>72</v>
      </c>
      <c r="F272" s="27"/>
      <c r="G272" s="36"/>
      <c r="H272" s="37">
        <v>6</v>
      </c>
      <c r="I272" s="25">
        <v>1.1880787037037037E-2</v>
      </c>
      <c r="J272" s="26">
        <v>4.5821759259259263E-2</v>
      </c>
      <c r="K272" s="26">
        <v>4.1666666666666664E-2</v>
      </c>
      <c r="L272" s="26">
        <v>6.9444444444444441E-3</v>
      </c>
    </row>
    <row r="273" spans="1:12" ht="15.5" x14ac:dyDescent="0.35">
      <c r="A273" s="15" t="s">
        <v>60</v>
      </c>
      <c r="B273" s="50" t="s">
        <v>800</v>
      </c>
      <c r="C273" s="50" t="s">
        <v>801</v>
      </c>
      <c r="D273" s="50" t="s">
        <v>17</v>
      </c>
      <c r="E273" s="14" t="s">
        <v>100</v>
      </c>
      <c r="F273" s="35"/>
      <c r="G273" s="36"/>
      <c r="H273" s="37">
        <f t="shared" ref="H273:H282" si="17">IF(A273="1.",15,IF(A273="2.",14,IF(A273="3.",13,IF(A273="4.",12,IF(A273="5.",11,IF(A273="6.",10,IF(A273="7.",9,IF(A273="8.",8,0))))))))+IF(A273="9.",7,IF(A273="10.",6,IF(A273="11.",5,IF(A273="12.",4,IF(A273="13.",3,IF(A273="14.",2,IF(A273="15.",1,0)))))))</f>
        <v>1</v>
      </c>
      <c r="I273" s="25">
        <v>1.1898148148148149E-2</v>
      </c>
      <c r="J273" s="26">
        <v>4.5868055555555558E-2</v>
      </c>
      <c r="K273" s="26">
        <v>4.1666666666666664E-2</v>
      </c>
      <c r="L273" s="26">
        <v>6.9444444444444441E-3</v>
      </c>
    </row>
    <row r="274" spans="1:12" ht="15.5" x14ac:dyDescent="0.35">
      <c r="A274" s="23" t="s">
        <v>63</v>
      </c>
      <c r="B274" s="23" t="s">
        <v>686</v>
      </c>
      <c r="C274" s="23" t="s">
        <v>178</v>
      </c>
      <c r="D274" s="23" t="s">
        <v>17</v>
      </c>
      <c r="E274" s="14" t="s">
        <v>114</v>
      </c>
      <c r="F274" s="35"/>
      <c r="G274" s="36"/>
      <c r="H274" s="37">
        <f t="shared" si="17"/>
        <v>0</v>
      </c>
      <c r="I274" s="25">
        <v>1.2515046296296297E-2</v>
      </c>
      <c r="J274" s="26">
        <v>4.5891203703703705E-2</v>
      </c>
      <c r="K274" s="26">
        <v>4.1666666666666664E-2</v>
      </c>
      <c r="L274" s="26">
        <v>6.9444444444444441E-3</v>
      </c>
    </row>
    <row r="275" spans="1:12" ht="15.5" x14ac:dyDescent="0.35">
      <c r="A275" s="23" t="s">
        <v>697</v>
      </c>
      <c r="B275" s="23" t="s">
        <v>429</v>
      </c>
      <c r="C275" s="23" t="s">
        <v>711</v>
      </c>
      <c r="D275" s="23" t="s">
        <v>17</v>
      </c>
      <c r="E275" s="14" t="s">
        <v>114</v>
      </c>
      <c r="F275" s="35"/>
      <c r="G275" s="36"/>
      <c r="H275" s="37">
        <f t="shared" si="17"/>
        <v>0</v>
      </c>
      <c r="I275" s="25"/>
    </row>
    <row r="276" spans="1:12" ht="15.5" x14ac:dyDescent="0.35">
      <c r="A276" s="23" t="s">
        <v>59</v>
      </c>
      <c r="B276" s="23" t="s">
        <v>776</v>
      </c>
      <c r="C276" s="23" t="s">
        <v>777</v>
      </c>
      <c r="D276" s="23" t="s">
        <v>17</v>
      </c>
      <c r="E276" s="14" t="s">
        <v>153</v>
      </c>
      <c r="F276" s="35"/>
      <c r="G276" s="36"/>
      <c r="H276" s="37">
        <f t="shared" si="17"/>
        <v>2</v>
      </c>
      <c r="I276" s="25">
        <v>1.2612268518518517E-2</v>
      </c>
      <c r="J276" s="26">
        <v>4.6018518518518514E-2</v>
      </c>
      <c r="K276" s="26">
        <v>4.1666666666666664E-2</v>
      </c>
      <c r="L276" s="26">
        <v>6.9444444444444441E-3</v>
      </c>
    </row>
    <row r="277" spans="1:12" ht="15.5" x14ac:dyDescent="0.35">
      <c r="A277" s="23" t="s">
        <v>60</v>
      </c>
      <c r="B277" s="23" t="s">
        <v>778</v>
      </c>
      <c r="C277" s="23" t="s">
        <v>685</v>
      </c>
      <c r="D277" s="23" t="s">
        <v>17</v>
      </c>
      <c r="E277" s="14" t="s">
        <v>153</v>
      </c>
      <c r="F277" s="35"/>
      <c r="G277" s="36"/>
      <c r="H277" s="37">
        <f t="shared" si="17"/>
        <v>1</v>
      </c>
      <c r="I277" s="25">
        <v>1.2832175925925926E-2</v>
      </c>
      <c r="J277" s="26">
        <v>4.6030092592592588E-2</v>
      </c>
      <c r="K277" s="26">
        <v>4.1666666666666664E-2</v>
      </c>
      <c r="L277" s="26">
        <v>6.9444444444444441E-3</v>
      </c>
    </row>
    <row r="278" spans="1:12" ht="15.5" x14ac:dyDescent="0.35">
      <c r="A278" s="23" t="s">
        <v>63</v>
      </c>
      <c r="B278" s="23" t="s">
        <v>627</v>
      </c>
      <c r="C278" s="23" t="s">
        <v>113</v>
      </c>
      <c r="D278" s="23" t="s">
        <v>17</v>
      </c>
      <c r="E278" s="14" t="s">
        <v>164</v>
      </c>
      <c r="F278" s="35"/>
      <c r="G278" s="36"/>
      <c r="H278" s="37">
        <f t="shared" si="17"/>
        <v>0</v>
      </c>
      <c r="I278" s="25">
        <v>1.2944444444444446E-2</v>
      </c>
      <c r="J278" s="26">
        <v>4.6041666666666668E-2</v>
      </c>
      <c r="K278" s="26">
        <v>4.1666666666666664E-2</v>
      </c>
      <c r="L278" s="26">
        <v>6.9444444444444441E-3</v>
      </c>
    </row>
    <row r="279" spans="1:12" ht="15.5" x14ac:dyDescent="0.35">
      <c r="A279" s="23" t="s">
        <v>137</v>
      </c>
      <c r="B279" s="23" t="s">
        <v>88</v>
      </c>
      <c r="C279" s="23" t="s">
        <v>101</v>
      </c>
      <c r="D279" s="23" t="s">
        <v>17</v>
      </c>
      <c r="E279" s="14" t="s">
        <v>164</v>
      </c>
      <c r="F279" s="35"/>
      <c r="G279" s="36"/>
      <c r="H279" s="37">
        <f t="shared" si="17"/>
        <v>0</v>
      </c>
      <c r="I279" s="25">
        <v>1.404513888888889E-2</v>
      </c>
      <c r="J279" s="26">
        <v>4.6053240740740742E-2</v>
      </c>
      <c r="K279" s="26">
        <v>4.1666666666666664E-2</v>
      </c>
      <c r="L279" s="26">
        <v>6.9444444444444441E-3</v>
      </c>
    </row>
    <row r="280" spans="1:12" ht="15.5" x14ac:dyDescent="0.35">
      <c r="A280" s="23" t="s">
        <v>52</v>
      </c>
      <c r="B280" s="23" t="s">
        <v>741</v>
      </c>
      <c r="C280" s="23" t="s">
        <v>742</v>
      </c>
      <c r="D280" s="23" t="s">
        <v>17</v>
      </c>
      <c r="E280" s="14" t="s">
        <v>174</v>
      </c>
      <c r="F280" s="35"/>
      <c r="G280" s="36"/>
      <c r="H280" s="37">
        <f t="shared" si="17"/>
        <v>9</v>
      </c>
      <c r="I280" s="25">
        <v>1.4476851851851852E-2</v>
      </c>
      <c r="J280" s="26">
        <v>4.612268518518519E-2</v>
      </c>
      <c r="K280" s="26">
        <v>4.1666666666666664E-2</v>
      </c>
      <c r="L280" s="26">
        <v>6.9444444444444441E-3</v>
      </c>
    </row>
    <row r="281" spans="1:12" ht="15.5" x14ac:dyDescent="0.35">
      <c r="A281" s="23" t="s">
        <v>136</v>
      </c>
      <c r="B281" s="23" t="s">
        <v>839</v>
      </c>
      <c r="C281" s="23" t="s">
        <v>111</v>
      </c>
      <c r="D281" s="23" t="s">
        <v>17</v>
      </c>
      <c r="E281" s="14" t="s">
        <v>189</v>
      </c>
      <c r="F281" s="35"/>
      <c r="G281" s="36"/>
      <c r="H281" s="37">
        <f t="shared" si="17"/>
        <v>0</v>
      </c>
      <c r="I281" s="25">
        <v>1.4768518518518519E-2</v>
      </c>
      <c r="J281" s="26">
        <v>4.614583333333333E-2</v>
      </c>
      <c r="K281" s="26">
        <v>4.1666666666666664E-2</v>
      </c>
      <c r="L281" s="26">
        <v>1.0416666666666666E-2</v>
      </c>
    </row>
    <row r="282" spans="1:12" ht="15.5" x14ac:dyDescent="0.35">
      <c r="A282" s="23" t="s">
        <v>138</v>
      </c>
      <c r="B282" s="23" t="s">
        <v>841</v>
      </c>
      <c r="C282" s="23" t="s">
        <v>670</v>
      </c>
      <c r="D282" s="23" t="s">
        <v>17</v>
      </c>
      <c r="E282" s="14" t="s">
        <v>189</v>
      </c>
      <c r="F282" s="35"/>
      <c r="G282" s="36"/>
      <c r="H282" s="37">
        <f t="shared" si="17"/>
        <v>0</v>
      </c>
      <c r="I282" s="25">
        <v>1.4812499999999999E-2</v>
      </c>
      <c r="J282" s="26">
        <v>4.6412037037037036E-2</v>
      </c>
      <c r="K282" s="26">
        <v>4.1666666666666664E-2</v>
      </c>
      <c r="L282" s="26">
        <v>1.0416666666666666E-2</v>
      </c>
    </row>
    <row r="283" spans="1:12" ht="15.5" x14ac:dyDescent="0.35">
      <c r="A283" s="23"/>
      <c r="B283" s="23"/>
      <c r="C283" s="23"/>
      <c r="D283" s="23"/>
      <c r="E283" s="14"/>
      <c r="F283" s="35"/>
      <c r="G283" s="36"/>
      <c r="H283" s="64">
        <f>SUM(H271:H282)</f>
        <v>31</v>
      </c>
      <c r="I283" s="25"/>
    </row>
    <row r="284" spans="1:12" ht="15.5" x14ac:dyDescent="0.35">
      <c r="A284" s="23" t="s">
        <v>47</v>
      </c>
      <c r="B284" s="23" t="s">
        <v>638</v>
      </c>
      <c r="C284" s="23" t="s">
        <v>111</v>
      </c>
      <c r="D284" s="23" t="s">
        <v>18</v>
      </c>
      <c r="E284" s="14" t="s">
        <v>72</v>
      </c>
      <c r="F284" s="27"/>
      <c r="G284" s="36"/>
      <c r="H284" s="37">
        <f t="shared" ref="H284:H297" si="18">IF(A284="1.",15,IF(A284="2.",14,IF(A284="3.",13,IF(A284="4.",12,IF(A284="5.",11,IF(A284="6.",10,IF(A284="7.",9,IF(A284="8.",8,0))))))))+IF(A284="9.",7,IF(A284="10.",6,IF(A284="11.",5,IF(A284="12.",4,IF(A284="13.",3,IF(A284="14.",2,IF(A284="15.",1,0)))))))</f>
        <v>14</v>
      </c>
      <c r="I284" s="25">
        <v>1.5230324074074071E-2</v>
      </c>
      <c r="J284" s="26">
        <v>4.6446759259259257E-2</v>
      </c>
      <c r="K284" s="26">
        <v>4.1666666666666664E-2</v>
      </c>
      <c r="L284" s="26">
        <v>1.0416666666666666E-2</v>
      </c>
    </row>
    <row r="285" spans="1:12" ht="15.5" x14ac:dyDescent="0.35">
      <c r="A285" s="13" t="s">
        <v>47</v>
      </c>
      <c r="B285" s="13" t="s">
        <v>265</v>
      </c>
      <c r="C285" s="13" t="s">
        <v>266</v>
      </c>
      <c r="D285" s="6" t="s">
        <v>18</v>
      </c>
      <c r="E285" s="14" t="s">
        <v>82</v>
      </c>
      <c r="F285" s="27"/>
      <c r="G285" s="15"/>
      <c r="H285" s="37">
        <f t="shared" si="18"/>
        <v>14</v>
      </c>
      <c r="I285" s="25">
        <v>1.5295138888888888E-2</v>
      </c>
      <c r="J285" s="26">
        <v>4.6458333333333331E-2</v>
      </c>
      <c r="K285" s="26">
        <v>4.1666666666666664E-2</v>
      </c>
      <c r="L285" s="26">
        <v>1.0416666666666666E-2</v>
      </c>
    </row>
    <row r="286" spans="1:12" ht="15.5" x14ac:dyDescent="0.35">
      <c r="A286" s="15" t="s">
        <v>135</v>
      </c>
      <c r="B286" s="50" t="s">
        <v>379</v>
      </c>
      <c r="C286" s="50" t="s">
        <v>807</v>
      </c>
      <c r="D286" s="50" t="s">
        <v>18</v>
      </c>
      <c r="E286" s="14" t="s">
        <v>100</v>
      </c>
      <c r="F286" s="35"/>
      <c r="G286" s="36"/>
      <c r="H286" s="37">
        <f t="shared" si="18"/>
        <v>0</v>
      </c>
      <c r="I286" s="25">
        <v>1.5975694444444442E-2</v>
      </c>
      <c r="J286" s="26">
        <v>4.6597222222222227E-2</v>
      </c>
      <c r="K286" s="26">
        <v>4.1666666666666664E-2</v>
      </c>
      <c r="L286" s="26">
        <v>1.0416666666666666E-2</v>
      </c>
    </row>
    <row r="287" spans="1:12" ht="15.5" x14ac:dyDescent="0.35">
      <c r="A287" s="23" t="s">
        <v>53</v>
      </c>
      <c r="B287" s="13" t="s">
        <v>216</v>
      </c>
      <c r="C287" s="13" t="s">
        <v>683</v>
      </c>
      <c r="D287" s="23" t="s">
        <v>18</v>
      </c>
      <c r="E287" s="14" t="s">
        <v>114</v>
      </c>
      <c r="F287" s="35"/>
      <c r="G287" s="15"/>
      <c r="H287" s="37">
        <f t="shared" si="18"/>
        <v>8</v>
      </c>
      <c r="I287" s="25">
        <v>1.6027777777777776E-2</v>
      </c>
      <c r="J287" s="26">
        <v>4.6597222222222227E-2</v>
      </c>
      <c r="K287" s="26">
        <v>4.1666666666666664E-2</v>
      </c>
      <c r="L287" s="26">
        <v>1.0416666666666666E-2</v>
      </c>
    </row>
    <row r="288" spans="1:12" ht="15.5" x14ac:dyDescent="0.35">
      <c r="A288" s="23" t="s">
        <v>60</v>
      </c>
      <c r="B288" s="23" t="s">
        <v>296</v>
      </c>
      <c r="C288" s="23" t="s">
        <v>177</v>
      </c>
      <c r="D288" s="23" t="s">
        <v>18</v>
      </c>
      <c r="E288" s="14" t="s">
        <v>114</v>
      </c>
      <c r="F288" s="35"/>
      <c r="G288" s="36"/>
      <c r="H288" s="37">
        <f t="shared" si="18"/>
        <v>1</v>
      </c>
      <c r="I288" s="25">
        <v>1.6052083333333331E-2</v>
      </c>
      <c r="J288" s="26">
        <v>4.6817129629629632E-2</v>
      </c>
      <c r="K288" s="26">
        <v>4.1666666666666664E-2</v>
      </c>
      <c r="L288" s="26">
        <v>1.0416666666666666E-2</v>
      </c>
    </row>
    <row r="289" spans="1:12" ht="15.5" x14ac:dyDescent="0.35">
      <c r="A289" s="23" t="s">
        <v>176</v>
      </c>
      <c r="B289" s="23" t="s">
        <v>704</v>
      </c>
      <c r="C289" s="23" t="s">
        <v>705</v>
      </c>
      <c r="D289" s="23" t="s">
        <v>18</v>
      </c>
      <c r="E289" s="14" t="s">
        <v>114</v>
      </c>
      <c r="F289" s="35"/>
      <c r="H289" s="37">
        <f t="shared" si="18"/>
        <v>0</v>
      </c>
      <c r="I289" s="25">
        <v>1.7694444444444447E-2</v>
      </c>
      <c r="J289" s="26">
        <v>4.6956018518518522E-2</v>
      </c>
      <c r="K289" s="26">
        <v>4.1666666666666664E-2</v>
      </c>
      <c r="L289" s="26">
        <v>1.0416666666666666E-2</v>
      </c>
    </row>
    <row r="290" spans="1:12" ht="15.5" x14ac:dyDescent="0.35">
      <c r="A290" s="23" t="s">
        <v>56</v>
      </c>
      <c r="B290" s="23" t="s">
        <v>716</v>
      </c>
      <c r="C290" s="23" t="s">
        <v>717</v>
      </c>
      <c r="D290" s="23" t="s">
        <v>18</v>
      </c>
      <c r="E290" s="14" t="s">
        <v>139</v>
      </c>
      <c r="F290" s="35"/>
      <c r="G290" s="36"/>
      <c r="H290" s="37">
        <f t="shared" si="18"/>
        <v>5</v>
      </c>
      <c r="I290" s="25">
        <v>1.7815972222222223E-2</v>
      </c>
      <c r="J290" s="26">
        <v>4.7222222222222221E-2</v>
      </c>
      <c r="K290" s="26">
        <v>4.1666666666666664E-2</v>
      </c>
      <c r="L290" s="26">
        <v>1.0416666666666666E-2</v>
      </c>
    </row>
    <row r="291" spans="1:12" ht="15.5" x14ac:dyDescent="0.35">
      <c r="A291" s="23" t="s">
        <v>57</v>
      </c>
      <c r="B291" s="23" t="s">
        <v>718</v>
      </c>
      <c r="C291" s="23" t="s">
        <v>719</v>
      </c>
      <c r="D291" s="23" t="s">
        <v>18</v>
      </c>
      <c r="E291" s="14" t="s">
        <v>139</v>
      </c>
      <c r="F291" s="35"/>
      <c r="G291" s="36"/>
      <c r="H291" s="37">
        <f t="shared" si="18"/>
        <v>4</v>
      </c>
      <c r="I291" s="25">
        <v>1.8331018518518521E-2</v>
      </c>
      <c r="J291" s="26">
        <v>4.7986111111111111E-2</v>
      </c>
      <c r="K291" s="26">
        <v>4.1666666666666664E-2</v>
      </c>
      <c r="L291" s="26">
        <v>1.3888888888888888E-2</v>
      </c>
    </row>
    <row r="292" spans="1:12" ht="15.5" x14ac:dyDescent="0.35">
      <c r="A292" s="23" t="s">
        <v>64</v>
      </c>
      <c r="B292" s="23" t="s">
        <v>335</v>
      </c>
      <c r="C292" s="23" t="s">
        <v>779</v>
      </c>
      <c r="D292" s="23" t="s">
        <v>18</v>
      </c>
      <c r="E292" s="14" t="s">
        <v>153</v>
      </c>
      <c r="F292" s="35"/>
      <c r="G292" s="14"/>
      <c r="H292" s="37">
        <f t="shared" si="18"/>
        <v>0</v>
      </c>
      <c r="I292" s="25"/>
    </row>
    <row r="293" spans="1:12" ht="15.5" x14ac:dyDescent="0.35">
      <c r="A293" s="23" t="s">
        <v>52</v>
      </c>
      <c r="B293" s="23" t="s">
        <v>379</v>
      </c>
      <c r="C293" s="23" t="s">
        <v>620</v>
      </c>
      <c r="D293" s="23" t="s">
        <v>18</v>
      </c>
      <c r="E293" s="14" t="s">
        <v>164</v>
      </c>
      <c r="F293" s="35"/>
      <c r="G293" s="36"/>
      <c r="H293" s="37">
        <f t="shared" si="18"/>
        <v>9</v>
      </c>
      <c r="I293" s="25">
        <v>1.8682870370370371E-2</v>
      </c>
      <c r="J293" s="26">
        <v>4.8298611111111112E-2</v>
      </c>
      <c r="K293" s="26">
        <v>4.1666666666666664E-2</v>
      </c>
      <c r="L293" s="26">
        <v>1.3888888888888888E-2</v>
      </c>
    </row>
    <row r="294" spans="1:12" ht="15.5" x14ac:dyDescent="0.35">
      <c r="A294" s="23" t="s">
        <v>57</v>
      </c>
      <c r="B294" s="23" t="s">
        <v>169</v>
      </c>
      <c r="C294" s="23" t="s">
        <v>623</v>
      </c>
      <c r="D294" s="23" t="s">
        <v>18</v>
      </c>
      <c r="E294" s="14" t="s">
        <v>164</v>
      </c>
      <c r="F294" s="35"/>
      <c r="G294" s="36"/>
      <c r="H294" s="37">
        <f t="shared" si="18"/>
        <v>4</v>
      </c>
      <c r="I294" s="25">
        <v>1.8796296296296297E-2</v>
      </c>
      <c r="L294" s="26">
        <v>1.3888888888888888E-2</v>
      </c>
    </row>
    <row r="295" spans="1:12" ht="15.5" x14ac:dyDescent="0.35">
      <c r="A295" s="23" t="s">
        <v>58</v>
      </c>
      <c r="B295" s="23" t="s">
        <v>296</v>
      </c>
      <c r="C295" s="23" t="s">
        <v>167</v>
      </c>
      <c r="D295" s="23" t="s">
        <v>18</v>
      </c>
      <c r="E295" s="14" t="s">
        <v>164</v>
      </c>
      <c r="F295" s="35"/>
      <c r="G295" s="36"/>
      <c r="H295" s="37">
        <f t="shared" si="18"/>
        <v>3</v>
      </c>
      <c r="I295" s="25">
        <v>1.8806712962962963E-2</v>
      </c>
      <c r="J295" s="26">
        <v>4.8773148148148149E-2</v>
      </c>
      <c r="K295" s="26">
        <v>4.5138888888888888E-2</v>
      </c>
      <c r="L295" s="26">
        <v>1.3888888888888888E-2</v>
      </c>
    </row>
    <row r="296" spans="1:12" ht="15.5" x14ac:dyDescent="0.35">
      <c r="A296" s="23" t="s">
        <v>47</v>
      </c>
      <c r="B296" s="23" t="s">
        <v>98</v>
      </c>
      <c r="C296" s="23" t="s">
        <v>735</v>
      </c>
      <c r="D296" s="23" t="s">
        <v>18</v>
      </c>
      <c r="E296" s="14" t="s">
        <v>174</v>
      </c>
      <c r="F296" s="35"/>
      <c r="G296" s="36"/>
      <c r="H296" s="37">
        <f t="shared" si="18"/>
        <v>14</v>
      </c>
      <c r="I296" s="25">
        <v>1.9377314814814816E-2</v>
      </c>
      <c r="J296" s="26">
        <v>4.8784722222222222E-2</v>
      </c>
      <c r="K296" s="26">
        <v>4.5138888888888888E-2</v>
      </c>
      <c r="L296" s="26">
        <v>1.3888888888888888E-2</v>
      </c>
    </row>
    <row r="297" spans="1:12" ht="15.5" x14ac:dyDescent="0.35">
      <c r="A297" s="23" t="s">
        <v>51</v>
      </c>
      <c r="B297" s="23" t="s">
        <v>828</v>
      </c>
      <c r="C297" s="23" t="s">
        <v>829</v>
      </c>
      <c r="D297" s="23" t="s">
        <v>18</v>
      </c>
      <c r="E297" s="14" t="s">
        <v>189</v>
      </c>
      <c r="F297" s="35"/>
      <c r="G297" s="36"/>
      <c r="H297" s="37">
        <f t="shared" si="18"/>
        <v>10</v>
      </c>
      <c r="I297" s="25">
        <v>2.0020833333333331E-2</v>
      </c>
      <c r="J297" s="26">
        <v>4.8888888888888891E-2</v>
      </c>
      <c r="K297" s="26">
        <v>4.5138888888888888E-2</v>
      </c>
      <c r="L297" s="26">
        <v>1.3888888888888888E-2</v>
      </c>
    </row>
    <row r="298" spans="1:12" ht="15.5" x14ac:dyDescent="0.35">
      <c r="A298" s="23"/>
      <c r="B298" s="23"/>
      <c r="C298" s="23"/>
      <c r="D298" s="23"/>
      <c r="E298" s="14"/>
      <c r="F298" s="35"/>
      <c r="G298" s="36"/>
      <c r="H298" s="64">
        <f>SUM(H284:H297)</f>
        <v>86</v>
      </c>
      <c r="I298" s="25"/>
    </row>
    <row r="299" spans="1:12" ht="15.5" x14ac:dyDescent="0.35">
      <c r="A299" s="23" t="s">
        <v>52</v>
      </c>
      <c r="B299" s="23" t="s">
        <v>662</v>
      </c>
      <c r="C299" s="23" t="s">
        <v>158</v>
      </c>
      <c r="D299" s="23" t="s">
        <v>19</v>
      </c>
      <c r="E299" s="24" t="s">
        <v>44</v>
      </c>
      <c r="F299" s="35"/>
      <c r="G299" s="36"/>
      <c r="H299" s="37">
        <f t="shared" ref="H299:H305" si="19">IF(A299="1.",15,IF(A299="2.",14,IF(A299="3.",13,IF(A299="4.",12,IF(A299="5.",11,IF(A299="6.",10,IF(A299="7.",9,IF(A299="8.",8,0))))))))+IF(A299="9.",7,IF(A299="10.",6,IF(A299="11.",5,IF(A299="12.",4,IF(A299="13.",3,IF(A299="14.",2,IF(A299="15.",1,0)))))))</f>
        <v>9</v>
      </c>
      <c r="I299" s="25">
        <v>2.0750000000000001E-2</v>
      </c>
      <c r="J299" s="26">
        <v>4.8935185185185186E-2</v>
      </c>
      <c r="K299" s="26">
        <v>4.5138888888888888E-2</v>
      </c>
      <c r="L299" s="26">
        <v>1.3888888888888888E-2</v>
      </c>
    </row>
    <row r="300" spans="1:12" ht="15.5" x14ac:dyDescent="0.35">
      <c r="A300" s="23" t="s">
        <v>48</v>
      </c>
      <c r="B300" s="23" t="s">
        <v>639</v>
      </c>
      <c r="C300" s="23" t="s">
        <v>107</v>
      </c>
      <c r="D300" s="23" t="s">
        <v>19</v>
      </c>
      <c r="E300" s="14" t="s">
        <v>72</v>
      </c>
      <c r="F300" s="27"/>
      <c r="G300" s="36"/>
      <c r="H300" s="37">
        <f t="shared" si="19"/>
        <v>13</v>
      </c>
      <c r="I300" s="25">
        <v>2.0758101851851851E-2</v>
      </c>
      <c r="J300" s="26">
        <v>4.9004629629629627E-2</v>
      </c>
      <c r="K300" s="26">
        <v>4.5138888888888888E-2</v>
      </c>
      <c r="L300" s="26">
        <v>1.3888888888888888E-2</v>
      </c>
    </row>
    <row r="301" spans="1:12" ht="15.5" x14ac:dyDescent="0.35">
      <c r="A301" s="23" t="s">
        <v>58</v>
      </c>
      <c r="B301" s="23" t="s">
        <v>583</v>
      </c>
      <c r="C301" s="23" t="s">
        <v>818</v>
      </c>
      <c r="D301" s="23" t="s">
        <v>19</v>
      </c>
      <c r="E301" s="14" t="s">
        <v>82</v>
      </c>
      <c r="F301" s="27"/>
      <c r="G301" s="36"/>
      <c r="H301" s="37">
        <f t="shared" si="19"/>
        <v>3</v>
      </c>
      <c r="I301" s="25">
        <v>2.1011574074074075E-2</v>
      </c>
      <c r="J301" s="26">
        <v>4.9016203703703708E-2</v>
      </c>
      <c r="K301" s="26">
        <v>4.5138888888888888E-2</v>
      </c>
      <c r="L301" s="26">
        <v>1.3888888888888888E-2</v>
      </c>
    </row>
    <row r="302" spans="1:12" ht="15.5" x14ac:dyDescent="0.35">
      <c r="A302" s="15" t="s">
        <v>51</v>
      </c>
      <c r="B302" s="48" t="s">
        <v>795</v>
      </c>
      <c r="C302" s="48" t="s">
        <v>516</v>
      </c>
      <c r="D302" s="48" t="s">
        <v>19</v>
      </c>
      <c r="E302" s="14" t="s">
        <v>100</v>
      </c>
      <c r="F302" s="27"/>
      <c r="G302" s="36"/>
      <c r="H302" s="37">
        <f t="shared" si="19"/>
        <v>10</v>
      </c>
      <c r="I302" s="25">
        <v>2.1341435185185182E-2</v>
      </c>
      <c r="J302" s="26">
        <v>4.9340277777777775E-2</v>
      </c>
      <c r="K302" s="26">
        <v>4.5138888888888888E-2</v>
      </c>
      <c r="L302" s="26">
        <v>1.7361111111111112E-2</v>
      </c>
    </row>
    <row r="303" spans="1:12" ht="15.5" x14ac:dyDescent="0.35">
      <c r="A303" s="23" t="s">
        <v>66</v>
      </c>
      <c r="B303" s="23" t="s">
        <v>123</v>
      </c>
      <c r="C303" s="23" t="s">
        <v>293</v>
      </c>
      <c r="D303" s="23" t="s">
        <v>19</v>
      </c>
      <c r="E303" s="14" t="s">
        <v>114</v>
      </c>
      <c r="F303" s="35"/>
      <c r="G303" s="36"/>
      <c r="H303" s="37">
        <f t="shared" si="19"/>
        <v>0</v>
      </c>
      <c r="I303" s="25">
        <v>2.1379629629629627E-2</v>
      </c>
      <c r="J303" s="26">
        <v>4.9664351851851855E-2</v>
      </c>
      <c r="K303" s="26">
        <v>4.5138888888888888E-2</v>
      </c>
      <c r="L303" s="26">
        <v>1.7361111111111112E-2</v>
      </c>
    </row>
    <row r="304" spans="1:12" ht="15.5" x14ac:dyDescent="0.35">
      <c r="A304" s="23" t="s">
        <v>46</v>
      </c>
      <c r="B304" s="23" t="s">
        <v>401</v>
      </c>
      <c r="C304" s="23" t="s">
        <v>241</v>
      </c>
      <c r="D304" s="23" t="s">
        <v>19</v>
      </c>
      <c r="E304" s="14" t="s">
        <v>139</v>
      </c>
      <c r="F304" s="35"/>
      <c r="G304" s="36"/>
      <c r="H304" s="37">
        <f t="shared" si="19"/>
        <v>15</v>
      </c>
      <c r="I304" s="25">
        <v>2.1694444444444443E-2</v>
      </c>
      <c r="J304" s="26">
        <v>5.004629629629629E-2</v>
      </c>
      <c r="K304" s="26">
        <v>4.5138888888888888E-2</v>
      </c>
      <c r="L304" s="26">
        <v>1.7361111111111112E-2</v>
      </c>
    </row>
    <row r="305" spans="1:12" ht="15.5" x14ac:dyDescent="0.35">
      <c r="A305" s="23" t="s">
        <v>54</v>
      </c>
      <c r="B305" s="29" t="s">
        <v>99</v>
      </c>
      <c r="C305" s="29" t="s">
        <v>145</v>
      </c>
      <c r="D305" s="23" t="s">
        <v>19</v>
      </c>
      <c r="E305" s="14" t="s">
        <v>189</v>
      </c>
      <c r="F305" s="35"/>
      <c r="G305" s="36"/>
      <c r="H305" s="37">
        <f t="shared" si="19"/>
        <v>7</v>
      </c>
      <c r="I305" s="25">
        <v>2.1753472222222223E-2</v>
      </c>
      <c r="L305" s="26">
        <v>1.7361111111111112E-2</v>
      </c>
    </row>
    <row r="306" spans="1:12" ht="15.5" x14ac:dyDescent="0.35">
      <c r="A306" s="23"/>
      <c r="B306" s="29"/>
      <c r="C306" s="29"/>
      <c r="D306" s="23"/>
      <c r="E306" s="14"/>
      <c r="F306" s="35"/>
      <c r="G306" s="36"/>
      <c r="H306" s="64">
        <f>SUM(H299:H305)</f>
        <v>57</v>
      </c>
      <c r="I306" s="25"/>
    </row>
    <row r="307" spans="1:12" ht="15.5" x14ac:dyDescent="0.35">
      <c r="A307" s="23" t="s">
        <v>136</v>
      </c>
      <c r="B307" s="23" t="s">
        <v>758</v>
      </c>
      <c r="C307" s="23" t="s">
        <v>404</v>
      </c>
      <c r="D307" s="23" t="s">
        <v>33</v>
      </c>
      <c r="E307" s="14" t="s">
        <v>174</v>
      </c>
      <c r="F307" s="35"/>
      <c r="G307" s="36"/>
      <c r="H307" s="37">
        <f t="shared" ref="H307:H325" si="20">IF(A307="1.",15,IF(A307="2.",14,IF(A307="3.",13,IF(A307="4.",12,IF(A307="5.",11,IF(A307="6.",10,IF(A307="7.",9,IF(A307="8.",8,0))))))))+IF(A307="9.",7,IF(A307="10.",6,IF(A307="11.",5,IF(A307="12.",4,IF(A307="13.",3,IF(A307="14.",2,IF(A307="15.",1,0)))))))</f>
        <v>0</v>
      </c>
      <c r="I307" s="25">
        <v>2.2123842592592594E-2</v>
      </c>
      <c r="J307" s="26">
        <v>5.2638888888888895E-2</v>
      </c>
      <c r="K307" s="26">
        <v>4.8611111111111112E-2</v>
      </c>
      <c r="L307" s="26">
        <v>1.7361111111111112E-2</v>
      </c>
    </row>
    <row r="308" spans="1:12" ht="15.5" x14ac:dyDescent="0.35">
      <c r="A308" s="23" t="s">
        <v>46</v>
      </c>
      <c r="B308" s="23" t="s">
        <v>477</v>
      </c>
      <c r="C308" s="23" t="s">
        <v>478</v>
      </c>
      <c r="D308" s="23" t="s">
        <v>33</v>
      </c>
      <c r="E308" s="14" t="s">
        <v>205</v>
      </c>
      <c r="F308" s="35"/>
      <c r="G308" s="36"/>
      <c r="H308" s="37">
        <f t="shared" si="20"/>
        <v>15</v>
      </c>
      <c r="I308" s="25">
        <v>2.2991898148148147E-2</v>
      </c>
      <c r="J308" s="26">
        <v>5.2662037037037035E-2</v>
      </c>
      <c r="K308" s="26">
        <v>4.8611111111111112E-2</v>
      </c>
      <c r="L308" s="26">
        <v>1.7361111111111112E-2</v>
      </c>
    </row>
    <row r="309" spans="1:12" ht="15.5" x14ac:dyDescent="0.35">
      <c r="A309" s="23" t="s">
        <v>48</v>
      </c>
      <c r="B309" s="23" t="s">
        <v>873</v>
      </c>
      <c r="C309" s="23" t="s">
        <v>874</v>
      </c>
      <c r="D309" s="23" t="s">
        <v>33</v>
      </c>
      <c r="E309" s="14" t="s">
        <v>205</v>
      </c>
      <c r="F309" s="35"/>
      <c r="G309" s="36"/>
      <c r="H309" s="37">
        <f t="shared" si="20"/>
        <v>13</v>
      </c>
      <c r="I309" s="25">
        <v>2.4850694444444443E-2</v>
      </c>
      <c r="J309" s="26">
        <v>5.2835648148148145E-2</v>
      </c>
      <c r="K309" s="26">
        <v>4.8611111111111112E-2</v>
      </c>
      <c r="L309" s="26">
        <v>1.7361111111111112E-2</v>
      </c>
    </row>
    <row r="310" spans="1:12" ht="15.5" x14ac:dyDescent="0.35">
      <c r="A310" s="23" t="s">
        <v>49</v>
      </c>
      <c r="B310" s="23" t="s">
        <v>407</v>
      </c>
      <c r="C310" s="23" t="s">
        <v>487</v>
      </c>
      <c r="D310" s="23" t="s">
        <v>33</v>
      </c>
      <c r="E310" s="14" t="s">
        <v>205</v>
      </c>
      <c r="F310" s="35"/>
      <c r="G310" s="36"/>
      <c r="H310" s="37">
        <f t="shared" si="20"/>
        <v>12</v>
      </c>
      <c r="I310" s="25"/>
    </row>
    <row r="311" spans="1:12" ht="15.5" x14ac:dyDescent="0.35">
      <c r="A311" s="23" t="s">
        <v>53</v>
      </c>
      <c r="B311" s="23" t="s">
        <v>659</v>
      </c>
      <c r="C311" s="23" t="s">
        <v>728</v>
      </c>
      <c r="D311" s="23" t="s">
        <v>33</v>
      </c>
      <c r="E311" s="14" t="s">
        <v>205</v>
      </c>
      <c r="F311" s="35"/>
      <c r="G311" s="36"/>
      <c r="H311" s="37">
        <f t="shared" si="20"/>
        <v>8</v>
      </c>
      <c r="I311" s="25">
        <v>2.48599537037037E-2</v>
      </c>
      <c r="J311" s="26">
        <v>5.28587962962963E-2</v>
      </c>
      <c r="K311" s="26">
        <v>4.8611111111111112E-2</v>
      </c>
      <c r="L311" s="26">
        <v>2.0833333333333332E-2</v>
      </c>
    </row>
    <row r="312" spans="1:12" ht="15.5" x14ac:dyDescent="0.35">
      <c r="A312" s="20" t="s">
        <v>46</v>
      </c>
      <c r="B312" s="20" t="s">
        <v>83</v>
      </c>
      <c r="C312" s="20" t="s">
        <v>84</v>
      </c>
      <c r="D312" s="29" t="s">
        <v>33</v>
      </c>
      <c r="E312" s="21" t="s">
        <v>217</v>
      </c>
      <c r="F312" s="35"/>
      <c r="G312" s="15"/>
      <c r="H312" s="37">
        <f t="shared" si="20"/>
        <v>15</v>
      </c>
      <c r="I312" s="25">
        <v>2.5025462962962961E-2</v>
      </c>
      <c r="J312" s="26">
        <v>5.3217592592592594E-2</v>
      </c>
      <c r="K312" s="26">
        <v>4.8611111111111112E-2</v>
      </c>
      <c r="L312" s="26">
        <v>2.0833333333333332E-2</v>
      </c>
    </row>
    <row r="313" spans="1:12" ht="15.5" x14ac:dyDescent="0.35">
      <c r="A313" s="20" t="s">
        <v>52</v>
      </c>
      <c r="B313" s="29" t="s">
        <v>880</v>
      </c>
      <c r="C313" s="29" t="s">
        <v>160</v>
      </c>
      <c r="D313" s="29" t="s">
        <v>33</v>
      </c>
      <c r="E313" s="21" t="s">
        <v>217</v>
      </c>
      <c r="F313" s="35"/>
      <c r="G313" s="36"/>
      <c r="H313" s="37">
        <f t="shared" si="20"/>
        <v>9</v>
      </c>
      <c r="I313" s="25">
        <v>2.5446759259259256E-2</v>
      </c>
      <c r="J313" s="26">
        <v>5.3229166666666661E-2</v>
      </c>
      <c r="K313" s="26">
        <v>4.8611111111111112E-2</v>
      </c>
      <c r="L313" s="26">
        <v>2.0833333333333332E-2</v>
      </c>
    </row>
    <row r="314" spans="1:12" ht="15.5" x14ac:dyDescent="0.35">
      <c r="A314" s="20" t="s">
        <v>56</v>
      </c>
      <c r="B314" s="29" t="s">
        <v>882</v>
      </c>
      <c r="C314" s="29" t="s">
        <v>883</v>
      </c>
      <c r="D314" s="29" t="s">
        <v>33</v>
      </c>
      <c r="E314" s="21" t="s">
        <v>217</v>
      </c>
      <c r="F314" s="35"/>
      <c r="G314" s="36"/>
      <c r="H314" s="37">
        <f t="shared" si="20"/>
        <v>5</v>
      </c>
      <c r="I314" s="25">
        <v>2.5697916666666668E-2</v>
      </c>
      <c r="J314" s="26">
        <v>5.3321759259259256E-2</v>
      </c>
      <c r="K314" s="26">
        <v>4.8611111111111112E-2</v>
      </c>
      <c r="L314" s="26">
        <v>2.0833333333333332E-2</v>
      </c>
    </row>
    <row r="315" spans="1:12" ht="15.5" x14ac:dyDescent="0.35">
      <c r="A315" s="53" t="s">
        <v>52</v>
      </c>
      <c r="B315" s="54" t="s">
        <v>161</v>
      </c>
      <c r="C315" s="54" t="s">
        <v>516</v>
      </c>
      <c r="D315" s="54" t="s">
        <v>33</v>
      </c>
      <c r="E315" s="21" t="s">
        <v>222</v>
      </c>
      <c r="F315" s="35"/>
      <c r="G315" s="36"/>
      <c r="H315" s="37">
        <f t="shared" si="20"/>
        <v>9</v>
      </c>
      <c r="I315" s="25">
        <v>2.6901620370370371E-2</v>
      </c>
      <c r="J315" s="26">
        <v>5.3391203703703705E-2</v>
      </c>
      <c r="K315" s="26">
        <v>4.8611111111111112E-2</v>
      </c>
      <c r="L315" s="26">
        <v>2.0833333333333332E-2</v>
      </c>
    </row>
    <row r="316" spans="1:12" ht="15.5" x14ac:dyDescent="0.35">
      <c r="A316" s="53" t="s">
        <v>54</v>
      </c>
      <c r="B316" s="54" t="s">
        <v>513</v>
      </c>
      <c r="C316" s="54" t="s">
        <v>514</v>
      </c>
      <c r="D316" s="54" t="s">
        <v>33</v>
      </c>
      <c r="E316" s="21" t="s">
        <v>222</v>
      </c>
      <c r="F316" s="35"/>
      <c r="G316" s="36"/>
      <c r="H316" s="37">
        <f t="shared" si="20"/>
        <v>7</v>
      </c>
      <c r="I316" s="25">
        <v>2.8739583333333332E-2</v>
      </c>
      <c r="J316" s="26">
        <v>5.3414351851851859E-2</v>
      </c>
      <c r="K316" s="26">
        <v>4.8611111111111112E-2</v>
      </c>
      <c r="L316" s="26">
        <v>2.0833333333333332E-2</v>
      </c>
    </row>
    <row r="317" spans="1:12" ht="15.5" x14ac:dyDescent="0.35">
      <c r="A317" s="53" t="s">
        <v>56</v>
      </c>
      <c r="B317" s="54" t="s">
        <v>811</v>
      </c>
      <c r="C317" s="54" t="s">
        <v>896</v>
      </c>
      <c r="D317" s="54" t="s">
        <v>33</v>
      </c>
      <c r="E317" s="21" t="s">
        <v>222</v>
      </c>
      <c r="F317" s="35"/>
      <c r="G317" s="36"/>
      <c r="H317" s="37">
        <f t="shared" si="20"/>
        <v>5</v>
      </c>
      <c r="I317" s="25"/>
    </row>
    <row r="318" spans="1:12" ht="15.5" x14ac:dyDescent="0.35">
      <c r="A318" s="53" t="s">
        <v>53</v>
      </c>
      <c r="B318" s="54" t="s">
        <v>902</v>
      </c>
      <c r="C318" s="54" t="s">
        <v>118</v>
      </c>
      <c r="D318" s="55" t="s">
        <v>33</v>
      </c>
      <c r="E318" s="21" t="s">
        <v>228</v>
      </c>
      <c r="F318" s="35"/>
      <c r="G318" s="36"/>
      <c r="H318" s="37">
        <f t="shared" si="20"/>
        <v>8</v>
      </c>
      <c r="I318" s="25">
        <v>2.8748842592592593E-2</v>
      </c>
      <c r="J318" s="26">
        <v>5.4178240740740735E-2</v>
      </c>
      <c r="K318" s="26">
        <v>4.8611111111111112E-2</v>
      </c>
      <c r="L318" s="26">
        <v>2.4305555555555556E-2</v>
      </c>
    </row>
    <row r="319" spans="1:12" ht="15.5" x14ac:dyDescent="0.35">
      <c r="A319" s="53" t="s">
        <v>54</v>
      </c>
      <c r="B319" s="54" t="s">
        <v>903</v>
      </c>
      <c r="C319" s="54" t="s">
        <v>629</v>
      </c>
      <c r="D319" s="55" t="s">
        <v>33</v>
      </c>
      <c r="E319" s="21" t="s">
        <v>228</v>
      </c>
      <c r="F319" s="35"/>
      <c r="G319" s="36"/>
      <c r="H319" s="37">
        <f t="shared" si="20"/>
        <v>7</v>
      </c>
      <c r="I319" s="25">
        <v>2.8783564814814814E-2</v>
      </c>
      <c r="L319" s="26">
        <v>2.4305555555555556E-2</v>
      </c>
    </row>
    <row r="320" spans="1:12" ht="15.5" x14ac:dyDescent="0.35">
      <c r="A320" s="53" t="s">
        <v>56</v>
      </c>
      <c r="B320" s="54" t="s">
        <v>905</v>
      </c>
      <c r="C320" s="54" t="s">
        <v>906</v>
      </c>
      <c r="D320" s="55" t="s">
        <v>33</v>
      </c>
      <c r="E320" s="21" t="s">
        <v>228</v>
      </c>
      <c r="F320" s="35"/>
      <c r="G320" s="36"/>
      <c r="H320" s="37">
        <f t="shared" si="20"/>
        <v>5</v>
      </c>
      <c r="I320" s="25">
        <v>2.9623842592592594E-2</v>
      </c>
      <c r="J320" s="26">
        <v>5.5694444444444442E-2</v>
      </c>
      <c r="K320" s="26">
        <v>5.2083333333333336E-2</v>
      </c>
      <c r="L320" s="26">
        <v>2.4305555555555556E-2</v>
      </c>
    </row>
    <row r="321" spans="1:12" ht="15.5" x14ac:dyDescent="0.35">
      <c r="A321" s="53" t="s">
        <v>62</v>
      </c>
      <c r="B321" s="53" t="s">
        <v>912</v>
      </c>
      <c r="C321" s="53" t="s">
        <v>913</v>
      </c>
      <c r="D321" s="56" t="s">
        <v>33</v>
      </c>
      <c r="E321" s="21" t="s">
        <v>228</v>
      </c>
      <c r="F321" s="35"/>
      <c r="G321" s="36"/>
      <c r="H321" s="37">
        <f t="shared" si="20"/>
        <v>0</v>
      </c>
      <c r="I321" s="25">
        <v>3.0218750000000003E-2</v>
      </c>
      <c r="J321" s="26">
        <v>5.6053240740740744E-2</v>
      </c>
      <c r="K321" s="26">
        <v>5.2083333333333336E-2</v>
      </c>
      <c r="L321" s="26">
        <v>2.4305555555555556E-2</v>
      </c>
    </row>
    <row r="322" spans="1:12" ht="15.5" x14ac:dyDescent="0.35">
      <c r="A322" s="20" t="s">
        <v>46</v>
      </c>
      <c r="B322" s="29" t="s">
        <v>142</v>
      </c>
      <c r="C322" s="29" t="s">
        <v>167</v>
      </c>
      <c r="D322" s="23" t="s">
        <v>33</v>
      </c>
      <c r="E322" s="21" t="s">
        <v>230</v>
      </c>
      <c r="F322" s="35"/>
      <c r="G322" s="36"/>
      <c r="H322" s="37">
        <f t="shared" si="20"/>
        <v>15</v>
      </c>
      <c r="I322" s="25">
        <v>3.1348379629629629E-2</v>
      </c>
      <c r="J322" s="26">
        <v>5.6168981481481479E-2</v>
      </c>
      <c r="K322" s="26">
        <v>5.2083333333333336E-2</v>
      </c>
      <c r="L322" s="26">
        <v>2.4305555555555556E-2</v>
      </c>
    </row>
    <row r="323" spans="1:12" ht="15.5" x14ac:dyDescent="0.35">
      <c r="A323" s="20" t="s">
        <v>48</v>
      </c>
      <c r="B323" s="29" t="s">
        <v>918</v>
      </c>
      <c r="C323" s="29" t="s">
        <v>919</v>
      </c>
      <c r="D323" s="23" t="s">
        <v>33</v>
      </c>
      <c r="E323" s="21" t="s">
        <v>230</v>
      </c>
      <c r="F323" s="35"/>
      <c r="G323" s="36"/>
      <c r="H323" s="37">
        <f t="shared" si="20"/>
        <v>13</v>
      </c>
      <c r="I323" s="25">
        <v>3.1439814814814816E-2</v>
      </c>
      <c r="J323" s="26">
        <v>5.6620370370370376E-2</v>
      </c>
      <c r="K323" s="26">
        <v>5.2083333333333336E-2</v>
      </c>
      <c r="L323" s="26">
        <v>2.7777777777777776E-2</v>
      </c>
    </row>
    <row r="324" spans="1:12" ht="15.5" x14ac:dyDescent="0.35">
      <c r="A324" s="20" t="s">
        <v>46</v>
      </c>
      <c r="B324" s="29" t="s">
        <v>550</v>
      </c>
      <c r="C324" s="29" t="s">
        <v>116</v>
      </c>
      <c r="D324" s="23" t="s">
        <v>33</v>
      </c>
      <c r="E324" s="21" t="s">
        <v>238</v>
      </c>
      <c r="F324" s="35"/>
      <c r="G324" s="36"/>
      <c r="H324" s="37">
        <f t="shared" si="20"/>
        <v>15</v>
      </c>
      <c r="I324" s="25"/>
    </row>
    <row r="325" spans="1:12" ht="15.5" x14ac:dyDescent="0.35">
      <c r="A325" s="20" t="s">
        <v>46</v>
      </c>
      <c r="B325" s="29" t="s">
        <v>83</v>
      </c>
      <c r="C325" s="29" t="s">
        <v>74</v>
      </c>
      <c r="D325" s="23" t="s">
        <v>33</v>
      </c>
      <c r="E325" s="21" t="s">
        <v>240</v>
      </c>
      <c r="F325" s="35"/>
      <c r="G325" s="36"/>
      <c r="H325" s="37">
        <f t="shared" si="20"/>
        <v>15</v>
      </c>
      <c r="I325" s="25">
        <v>3.210995370370371E-2</v>
      </c>
      <c r="J325" s="26">
        <v>5.693287037037037E-2</v>
      </c>
      <c r="K325" s="26">
        <v>5.2083333333333336E-2</v>
      </c>
      <c r="L325" s="26">
        <v>2.7777777777777776E-2</v>
      </c>
    </row>
    <row r="326" spans="1:12" ht="15.5" x14ac:dyDescent="0.35">
      <c r="A326" s="20"/>
      <c r="B326" s="29"/>
      <c r="C326" s="29"/>
      <c r="D326" s="23"/>
      <c r="E326" s="21"/>
      <c r="F326" s="35"/>
      <c r="G326" s="36"/>
      <c r="H326" s="64">
        <f>SUM(H307:H325)</f>
        <v>176</v>
      </c>
      <c r="I326" s="25"/>
    </row>
    <row r="327" spans="1:12" ht="15.5" x14ac:dyDescent="0.35">
      <c r="A327" s="39" t="s">
        <v>47</v>
      </c>
      <c r="B327" s="49" t="s">
        <v>789</v>
      </c>
      <c r="C327" s="49" t="s">
        <v>790</v>
      </c>
      <c r="D327" s="49" t="s">
        <v>791</v>
      </c>
      <c r="E327" s="40" t="s">
        <v>100</v>
      </c>
      <c r="F327" s="41"/>
      <c r="G327" s="42"/>
      <c r="H327" s="43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14</v>
      </c>
      <c r="I327" s="25">
        <v>3.2113425925925927E-2</v>
      </c>
      <c r="J327" s="26">
        <v>5.7268518518518517E-2</v>
      </c>
      <c r="K327" s="26">
        <v>5.2083333333333336E-2</v>
      </c>
      <c r="L327" s="26">
        <v>2.7777777777777776E-2</v>
      </c>
    </row>
    <row r="328" spans="1:12" ht="15.5" x14ac:dyDescent="0.35">
      <c r="A328" s="39"/>
      <c r="B328" s="49"/>
      <c r="C328" s="49"/>
      <c r="D328" s="49"/>
      <c r="E328" s="40"/>
      <c r="F328" s="41"/>
      <c r="G328" s="42"/>
      <c r="H328" s="65">
        <f>SUM(H327)</f>
        <v>14</v>
      </c>
      <c r="I328" s="25"/>
    </row>
    <row r="329" spans="1:12" ht="15.5" x14ac:dyDescent="0.35">
      <c r="A329" s="23" t="s">
        <v>46</v>
      </c>
      <c r="B329" s="23" t="s">
        <v>824</v>
      </c>
      <c r="C329" s="23" t="s">
        <v>825</v>
      </c>
      <c r="D329" s="23" t="s">
        <v>32</v>
      </c>
      <c r="E329" s="14" t="s">
        <v>189</v>
      </c>
      <c r="F329" s="35"/>
      <c r="G329" s="36"/>
      <c r="H329" s="37">
        <f t="shared" ref="H329:H346" si="21">IF(A329="1.",15,IF(A329="2.",14,IF(A329="3.",13,IF(A329="4.",12,IF(A329="5.",11,IF(A329="6.",10,IF(A329="7.",9,IF(A329="8.",8,0))))))))+IF(A329="9.",7,IF(A329="10.",6,IF(A329="11.",5,IF(A329="12.",4,IF(A329="13.",3,IF(A329="14.",2,IF(A329="15.",1,0)))))))</f>
        <v>15</v>
      </c>
      <c r="I329" s="25">
        <v>3.2511574074074075E-2</v>
      </c>
      <c r="J329" s="26">
        <v>5.7280092592592591E-2</v>
      </c>
      <c r="K329" s="26">
        <v>5.2083333333333336E-2</v>
      </c>
      <c r="L329" s="26">
        <v>3.125E-2</v>
      </c>
    </row>
    <row r="330" spans="1:12" ht="15.5" x14ac:dyDescent="0.35">
      <c r="A330" s="23" t="s">
        <v>49</v>
      </c>
      <c r="B330" s="23" t="s">
        <v>81</v>
      </c>
      <c r="C330" s="23" t="s">
        <v>103</v>
      </c>
      <c r="D330" s="23" t="s">
        <v>32</v>
      </c>
      <c r="E330" s="14" t="s">
        <v>189</v>
      </c>
      <c r="F330" s="35"/>
      <c r="G330" s="36"/>
      <c r="H330" s="37">
        <f t="shared" si="21"/>
        <v>12</v>
      </c>
      <c r="I330" s="25"/>
    </row>
    <row r="331" spans="1:12" ht="15.5" x14ac:dyDescent="0.35">
      <c r="A331" s="23" t="s">
        <v>62</v>
      </c>
      <c r="B331" s="23" t="s">
        <v>288</v>
      </c>
      <c r="C331" s="23" t="s">
        <v>211</v>
      </c>
      <c r="D331" s="23" t="s">
        <v>32</v>
      </c>
      <c r="E331" s="14" t="s">
        <v>189</v>
      </c>
      <c r="F331" s="35"/>
      <c r="G331" s="36"/>
      <c r="H331" s="37">
        <f t="shared" si="21"/>
        <v>0</v>
      </c>
      <c r="I331" s="25">
        <v>3.4097222222222223E-2</v>
      </c>
      <c r="J331" s="26">
        <v>5.7615740740740738E-2</v>
      </c>
      <c r="K331" s="26">
        <v>5.2083333333333336E-2</v>
      </c>
      <c r="L331" s="26">
        <v>3.125E-2</v>
      </c>
    </row>
    <row r="332" spans="1:12" ht="15.5" x14ac:dyDescent="0.35">
      <c r="A332" s="23" t="s">
        <v>50</v>
      </c>
      <c r="B332" s="23" t="s">
        <v>848</v>
      </c>
      <c r="C332" s="23" t="s">
        <v>849</v>
      </c>
      <c r="D332" s="23" t="s">
        <v>32</v>
      </c>
      <c r="E332" s="14" t="s">
        <v>198</v>
      </c>
      <c r="F332" s="35"/>
      <c r="G332" s="36"/>
      <c r="H332" s="37">
        <f t="shared" si="21"/>
        <v>11</v>
      </c>
      <c r="I332" s="25">
        <v>3.4320601851851852E-2</v>
      </c>
      <c r="L332" s="26">
        <v>3.125E-2</v>
      </c>
    </row>
    <row r="333" spans="1:12" ht="15.5" x14ac:dyDescent="0.35">
      <c r="A333" s="23" t="s">
        <v>51</v>
      </c>
      <c r="B333" s="23" t="s">
        <v>850</v>
      </c>
      <c r="C333" s="23" t="s">
        <v>851</v>
      </c>
      <c r="D333" s="23" t="s">
        <v>32</v>
      </c>
      <c r="E333" s="14" t="s">
        <v>198</v>
      </c>
      <c r="F333" s="35"/>
      <c r="G333" s="36"/>
      <c r="H333" s="37">
        <f t="shared" si="21"/>
        <v>10</v>
      </c>
      <c r="I333" s="25">
        <v>3.4570601851851852E-2</v>
      </c>
      <c r="J333" s="26">
        <v>5.9548611111111115E-2</v>
      </c>
      <c r="K333" s="26">
        <v>5.5555555555555552E-2</v>
      </c>
      <c r="L333" s="26">
        <v>3.125E-2</v>
      </c>
    </row>
    <row r="334" spans="1:12" ht="15.5" x14ac:dyDescent="0.35">
      <c r="A334" s="23" t="s">
        <v>57</v>
      </c>
      <c r="B334" s="23" t="s">
        <v>856</v>
      </c>
      <c r="C334" s="23" t="s">
        <v>177</v>
      </c>
      <c r="D334" s="23" t="s">
        <v>32</v>
      </c>
      <c r="E334" s="14" t="s">
        <v>198</v>
      </c>
      <c r="F334" s="35"/>
      <c r="G334" s="36"/>
      <c r="H334" s="37">
        <f t="shared" si="21"/>
        <v>4</v>
      </c>
      <c r="I334" s="25">
        <v>3.4884259259259261E-2</v>
      </c>
      <c r="J334" s="26">
        <v>5.9699074074074071E-2</v>
      </c>
      <c r="K334" s="26">
        <v>5.5555555555555552E-2</v>
      </c>
      <c r="L334" s="26">
        <v>3.125E-2</v>
      </c>
    </row>
    <row r="335" spans="1:12" ht="15.5" x14ac:dyDescent="0.35">
      <c r="A335" s="23" t="s">
        <v>58</v>
      </c>
      <c r="B335" s="23" t="s">
        <v>855</v>
      </c>
      <c r="C335" s="23" t="s">
        <v>163</v>
      </c>
      <c r="D335" s="23" t="s">
        <v>32</v>
      </c>
      <c r="E335" s="14" t="s">
        <v>198</v>
      </c>
      <c r="F335" s="35"/>
      <c r="G335" s="36"/>
      <c r="H335" s="37">
        <f t="shared" si="21"/>
        <v>3</v>
      </c>
      <c r="I335" s="25">
        <v>3.5405092592592592E-2</v>
      </c>
      <c r="J335" s="26">
        <v>5.9988425925925924E-2</v>
      </c>
      <c r="K335" s="26">
        <v>5.5555555555555552E-2</v>
      </c>
      <c r="L335" s="26">
        <v>3.125E-2</v>
      </c>
    </row>
    <row r="336" spans="1:12" ht="15.5" x14ac:dyDescent="0.35">
      <c r="A336" s="23" t="s">
        <v>47</v>
      </c>
      <c r="B336" s="23" t="s">
        <v>474</v>
      </c>
      <c r="C336" s="23" t="s">
        <v>475</v>
      </c>
      <c r="D336" s="23" t="s">
        <v>32</v>
      </c>
      <c r="E336" s="14" t="s">
        <v>205</v>
      </c>
      <c r="F336" s="35"/>
      <c r="G336" s="36"/>
      <c r="H336" s="37">
        <f t="shared" si="21"/>
        <v>14</v>
      </c>
      <c r="I336" s="25"/>
    </row>
    <row r="337" spans="1:12" ht="15.5" x14ac:dyDescent="0.35">
      <c r="A337" s="23" t="s">
        <v>51</v>
      </c>
      <c r="B337" s="23" t="s">
        <v>476</v>
      </c>
      <c r="C337" s="23" t="s">
        <v>151</v>
      </c>
      <c r="D337" s="23" t="s">
        <v>32</v>
      </c>
      <c r="E337" s="14" t="s">
        <v>205</v>
      </c>
      <c r="F337" s="35"/>
      <c r="G337" s="36"/>
      <c r="H337" s="37">
        <f t="shared" si="21"/>
        <v>10</v>
      </c>
      <c r="I337" s="25">
        <v>3.579513888888889E-2</v>
      </c>
      <c r="J337" s="26">
        <v>6.0567129629629624E-2</v>
      </c>
      <c r="K337" s="26">
        <v>5.5555555555555552E-2</v>
      </c>
      <c r="L337" s="26">
        <v>3.125E-2</v>
      </c>
    </row>
    <row r="338" spans="1:12" ht="15.5" x14ac:dyDescent="0.35">
      <c r="A338" s="23" t="s">
        <v>54</v>
      </c>
      <c r="B338" s="23" t="s">
        <v>782</v>
      </c>
      <c r="C338" s="23" t="s">
        <v>514</v>
      </c>
      <c r="D338" s="23" t="s">
        <v>32</v>
      </c>
      <c r="E338" s="14" t="s">
        <v>205</v>
      </c>
      <c r="F338" s="35"/>
      <c r="G338" s="36"/>
      <c r="H338" s="37">
        <f t="shared" si="21"/>
        <v>7</v>
      </c>
      <c r="I338" s="25">
        <v>3.6591435185185185E-2</v>
      </c>
      <c r="L338" s="26">
        <v>3.125E-2</v>
      </c>
    </row>
    <row r="339" spans="1:12" ht="15.5" x14ac:dyDescent="0.35">
      <c r="A339" s="20" t="s">
        <v>55</v>
      </c>
      <c r="B339" s="29" t="s">
        <v>881</v>
      </c>
      <c r="C339" s="29" t="s">
        <v>183</v>
      </c>
      <c r="D339" s="29" t="s">
        <v>32</v>
      </c>
      <c r="E339" s="21" t="s">
        <v>217</v>
      </c>
      <c r="F339" s="35"/>
      <c r="G339" s="36"/>
      <c r="H339" s="37">
        <f t="shared" si="21"/>
        <v>6</v>
      </c>
      <c r="I339" s="25">
        <v>3.6702546296296296E-2</v>
      </c>
      <c r="J339" s="26">
        <v>6.3032407407407412E-2</v>
      </c>
      <c r="K339" s="26">
        <v>5.9027777777777783E-2</v>
      </c>
    </row>
    <row r="340" spans="1:12" ht="15.5" x14ac:dyDescent="0.35">
      <c r="A340" s="53" t="s">
        <v>47</v>
      </c>
      <c r="B340" s="54" t="s">
        <v>109</v>
      </c>
      <c r="C340" s="54" t="s">
        <v>110</v>
      </c>
      <c r="D340" s="54" t="s">
        <v>32</v>
      </c>
      <c r="E340" s="21" t="s">
        <v>222</v>
      </c>
      <c r="F340" s="35"/>
      <c r="G340" s="36"/>
      <c r="H340" s="37">
        <f t="shared" si="21"/>
        <v>14</v>
      </c>
      <c r="I340" s="25">
        <v>3.8575231481481481E-2</v>
      </c>
      <c r="J340" s="26">
        <v>6.3032407407407412E-2</v>
      </c>
      <c r="K340" s="26">
        <v>5.9027777777777783E-2</v>
      </c>
    </row>
    <row r="341" spans="1:12" ht="15.5" x14ac:dyDescent="0.35">
      <c r="A341" s="53" t="s">
        <v>55</v>
      </c>
      <c r="B341" s="54" t="s">
        <v>518</v>
      </c>
      <c r="C341" s="54" t="s">
        <v>226</v>
      </c>
      <c r="D341" s="54" t="s">
        <v>32</v>
      </c>
      <c r="E341" s="21" t="s">
        <v>222</v>
      </c>
      <c r="F341" s="35"/>
      <c r="G341" s="36"/>
      <c r="H341" s="37">
        <f t="shared" si="21"/>
        <v>6</v>
      </c>
      <c r="J341" s="26">
        <v>6.3287037037037031E-2</v>
      </c>
      <c r="K341" s="26">
        <v>5.9027777777777783E-2</v>
      </c>
    </row>
    <row r="342" spans="1:12" ht="15.5" x14ac:dyDescent="0.35">
      <c r="A342" s="20" t="s">
        <v>46</v>
      </c>
      <c r="B342" s="29" t="s">
        <v>165</v>
      </c>
      <c r="C342" s="29" t="s">
        <v>166</v>
      </c>
      <c r="D342" s="23" t="s">
        <v>32</v>
      </c>
      <c r="E342" s="21" t="s">
        <v>236</v>
      </c>
      <c r="F342" s="35"/>
      <c r="G342" s="36"/>
      <c r="H342" s="37">
        <f t="shared" si="21"/>
        <v>15</v>
      </c>
      <c r="J342" s="26">
        <v>6.3958333333333339E-2</v>
      </c>
      <c r="K342" s="26">
        <v>5.9027777777777783E-2</v>
      </c>
    </row>
    <row r="343" spans="1:12" ht="15.5" x14ac:dyDescent="0.35">
      <c r="A343" s="13" t="s">
        <v>47</v>
      </c>
      <c r="B343" s="13" t="s">
        <v>678</v>
      </c>
      <c r="C343" s="13" t="s">
        <v>679</v>
      </c>
      <c r="D343" s="6" t="s">
        <v>32</v>
      </c>
      <c r="E343" s="21" t="s">
        <v>240</v>
      </c>
      <c r="F343" s="35"/>
      <c r="G343" s="15"/>
      <c r="H343" s="37">
        <f t="shared" si="21"/>
        <v>14</v>
      </c>
      <c r="J343" s="26">
        <v>6.4351851851851841E-2</v>
      </c>
      <c r="K343" s="26">
        <v>5.9027777777777783E-2</v>
      </c>
    </row>
    <row r="344" spans="1:12" ht="15.5" x14ac:dyDescent="0.35">
      <c r="A344" s="20" t="s">
        <v>47</v>
      </c>
      <c r="B344" s="29" t="s">
        <v>199</v>
      </c>
      <c r="C344" s="29" t="s">
        <v>244</v>
      </c>
      <c r="D344" s="23" t="s">
        <v>32</v>
      </c>
      <c r="E344" s="21" t="s">
        <v>570</v>
      </c>
      <c r="F344" s="35"/>
      <c r="G344" s="36"/>
      <c r="H344" s="37">
        <f t="shared" si="21"/>
        <v>14</v>
      </c>
    </row>
    <row r="345" spans="1:12" ht="15.5" x14ac:dyDescent="0.35">
      <c r="A345" s="20" t="s">
        <v>49</v>
      </c>
      <c r="B345" s="29" t="s">
        <v>229</v>
      </c>
      <c r="C345" s="29" t="s">
        <v>118</v>
      </c>
      <c r="D345" s="23" t="s">
        <v>32</v>
      </c>
      <c r="E345" s="21" t="s">
        <v>570</v>
      </c>
      <c r="F345" s="35"/>
      <c r="G345" s="36"/>
      <c r="H345" s="37">
        <f t="shared" si="21"/>
        <v>12</v>
      </c>
      <c r="J345" s="26">
        <v>6.653935185185185E-2</v>
      </c>
      <c r="K345" s="26">
        <v>6.25E-2</v>
      </c>
    </row>
    <row r="346" spans="1:12" ht="15.5" x14ac:dyDescent="0.35">
      <c r="A346" s="20" t="s">
        <v>46</v>
      </c>
      <c r="B346" s="29" t="s">
        <v>470</v>
      </c>
      <c r="C346" s="29" t="s">
        <v>579</v>
      </c>
      <c r="D346" s="23" t="s">
        <v>32</v>
      </c>
      <c r="E346" s="24" t="s">
        <v>575</v>
      </c>
      <c r="F346" s="35"/>
      <c r="G346" s="36"/>
      <c r="H346" s="37">
        <f t="shared" si="21"/>
        <v>15</v>
      </c>
      <c r="J346" s="26">
        <v>6.7013888888888887E-2</v>
      </c>
      <c r="K346" s="26">
        <v>6.25E-2</v>
      </c>
    </row>
    <row r="347" spans="1:12" ht="15.5" x14ac:dyDescent="0.35">
      <c r="A347" s="20"/>
      <c r="B347" s="29"/>
      <c r="C347" s="29"/>
      <c r="D347" s="23"/>
      <c r="E347" s="24"/>
      <c r="F347" s="35"/>
      <c r="G347" s="36"/>
      <c r="H347" s="64">
        <f>SUM(H329:H346)</f>
        <v>182</v>
      </c>
    </row>
    <row r="348" spans="1:12" ht="15.5" x14ac:dyDescent="0.35">
      <c r="A348" s="52" t="s">
        <v>51</v>
      </c>
      <c r="B348" s="52" t="s">
        <v>123</v>
      </c>
      <c r="C348" s="52" t="s">
        <v>619</v>
      </c>
      <c r="D348" s="52" t="s">
        <v>826</v>
      </c>
      <c r="E348" s="40" t="s">
        <v>164</v>
      </c>
      <c r="F348" s="44"/>
      <c r="G348" s="42"/>
      <c r="H348" s="43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10</v>
      </c>
      <c r="J348" s="26">
        <v>6.7199074074074064E-2</v>
      </c>
      <c r="K348" s="26">
        <v>6.25E-2</v>
      </c>
    </row>
    <row r="349" spans="1:12" ht="15.5" x14ac:dyDescent="0.35">
      <c r="A349" s="23" t="s">
        <v>47</v>
      </c>
      <c r="B349" s="23" t="s">
        <v>121</v>
      </c>
      <c r="C349" s="23" t="s">
        <v>168</v>
      </c>
      <c r="D349" s="23" t="s">
        <v>826</v>
      </c>
      <c r="E349" s="14" t="s">
        <v>189</v>
      </c>
      <c r="F349" s="35"/>
      <c r="G349" s="36"/>
      <c r="H349" s="37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14</v>
      </c>
      <c r="J349" s="26">
        <v>6.7604166666666674E-2</v>
      </c>
      <c r="K349" s="26">
        <v>6.25E-2</v>
      </c>
    </row>
    <row r="350" spans="1:12" ht="15.5" x14ac:dyDescent="0.35">
      <c r="A350" s="53" t="s">
        <v>46</v>
      </c>
      <c r="B350" s="54" t="s">
        <v>106</v>
      </c>
      <c r="C350" s="54" t="s">
        <v>892</v>
      </c>
      <c r="D350" s="54" t="s">
        <v>826</v>
      </c>
      <c r="E350" s="21" t="s">
        <v>222</v>
      </c>
      <c r="F350" s="35"/>
      <c r="G350" s="36"/>
      <c r="H350" s="37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15</v>
      </c>
      <c r="J350" s="26">
        <v>6.7743055555555556E-2</v>
      </c>
      <c r="K350" s="26">
        <v>6.25E-2</v>
      </c>
    </row>
    <row r="351" spans="1:12" ht="15.5" x14ac:dyDescent="0.35">
      <c r="A351" s="53"/>
      <c r="B351" s="54"/>
      <c r="C351" s="54"/>
      <c r="D351" s="54"/>
      <c r="E351" s="21"/>
      <c r="F351" s="35"/>
      <c r="G351" s="36"/>
      <c r="H351" s="64">
        <f>SUM(H348:H350)</f>
        <v>39</v>
      </c>
    </row>
    <row r="352" spans="1:12" ht="15.5" x14ac:dyDescent="0.35">
      <c r="A352" s="23" t="s">
        <v>58</v>
      </c>
      <c r="B352" s="23" t="s">
        <v>748</v>
      </c>
      <c r="C352" s="23" t="s">
        <v>749</v>
      </c>
      <c r="D352" s="23" t="s">
        <v>29</v>
      </c>
      <c r="E352" s="14" t="s">
        <v>174</v>
      </c>
      <c r="F352" s="35"/>
      <c r="G352" s="36"/>
      <c r="H352" s="37">
        <f t="shared" ref="H352:H367" si="22">IF(A352="1.",15,IF(A352="2.",14,IF(A352="3.",13,IF(A352="4.",12,IF(A352="5.",11,IF(A352="6.",10,IF(A352="7.",9,IF(A352="8.",8,0))))))))+IF(A352="9.",7,IF(A352="10.",6,IF(A352="11.",5,IF(A352="12.",4,IF(A352="13.",3,IF(A352="14.",2,IF(A352="15.",1,0)))))))</f>
        <v>3</v>
      </c>
      <c r="J352" s="26">
        <v>6.7824074074074078E-2</v>
      </c>
      <c r="K352" s="26">
        <v>6.25E-2</v>
      </c>
    </row>
    <row r="353" spans="1:11" ht="15.5" x14ac:dyDescent="0.35">
      <c r="A353" s="23" t="s">
        <v>53</v>
      </c>
      <c r="B353" s="23" t="s">
        <v>379</v>
      </c>
      <c r="C353" s="23" t="s">
        <v>852</v>
      </c>
      <c r="D353" s="23" t="s">
        <v>29</v>
      </c>
      <c r="E353" s="14" t="s">
        <v>198</v>
      </c>
      <c r="F353" s="35"/>
      <c r="G353" s="36"/>
      <c r="H353" s="37">
        <f t="shared" si="22"/>
        <v>8</v>
      </c>
    </row>
    <row r="354" spans="1:11" ht="15.5" x14ac:dyDescent="0.35">
      <c r="A354" s="23" t="s">
        <v>62</v>
      </c>
      <c r="B354" s="23" t="s">
        <v>674</v>
      </c>
      <c r="C354" s="23" t="s">
        <v>860</v>
      </c>
      <c r="D354" s="23" t="s">
        <v>29</v>
      </c>
      <c r="E354" s="14" t="s">
        <v>198</v>
      </c>
      <c r="F354" s="35"/>
      <c r="G354" s="36"/>
      <c r="H354" s="37">
        <f t="shared" si="22"/>
        <v>0</v>
      </c>
      <c r="J354" s="26">
        <v>6.9594907407407411E-2</v>
      </c>
      <c r="K354" s="26">
        <v>6.5972222222222224E-2</v>
      </c>
    </row>
    <row r="355" spans="1:11" ht="15.5" x14ac:dyDescent="0.35">
      <c r="A355" s="23" t="s">
        <v>63</v>
      </c>
      <c r="B355" s="23" t="s">
        <v>861</v>
      </c>
      <c r="C355" s="23" t="s">
        <v>862</v>
      </c>
      <c r="D355" s="23" t="s">
        <v>29</v>
      </c>
      <c r="E355" s="14" t="s">
        <v>198</v>
      </c>
      <c r="F355" s="35"/>
      <c r="G355" s="36"/>
      <c r="H355" s="37">
        <f t="shared" si="22"/>
        <v>0</v>
      </c>
      <c r="J355" s="26">
        <v>6.9675925925925933E-2</v>
      </c>
      <c r="K355" s="26">
        <v>6.5972222222222224E-2</v>
      </c>
    </row>
    <row r="356" spans="1:11" ht="15.5" x14ac:dyDescent="0.35">
      <c r="A356" s="23" t="s">
        <v>64</v>
      </c>
      <c r="B356" s="23" t="s">
        <v>460</v>
      </c>
      <c r="C356" s="23" t="s">
        <v>116</v>
      </c>
      <c r="D356" s="23" t="s">
        <v>29</v>
      </c>
      <c r="E356" s="14" t="s">
        <v>198</v>
      </c>
      <c r="F356" s="35"/>
      <c r="G356" s="36"/>
      <c r="H356" s="37">
        <f t="shared" si="22"/>
        <v>0</v>
      </c>
      <c r="J356" s="26">
        <v>6.9768518518518521E-2</v>
      </c>
      <c r="K356" s="26">
        <v>6.5972222222222224E-2</v>
      </c>
    </row>
    <row r="357" spans="1:11" ht="15.5" x14ac:dyDescent="0.35">
      <c r="A357" s="23" t="s">
        <v>56</v>
      </c>
      <c r="B357" s="23" t="s">
        <v>119</v>
      </c>
      <c r="C357" s="23" t="s">
        <v>486</v>
      </c>
      <c r="D357" s="23" t="s">
        <v>29</v>
      </c>
      <c r="E357" s="14" t="s">
        <v>205</v>
      </c>
      <c r="F357" s="35"/>
      <c r="G357" s="36"/>
      <c r="H357" s="37">
        <f t="shared" si="22"/>
        <v>5</v>
      </c>
      <c r="J357" s="26">
        <v>6.9907407407407404E-2</v>
      </c>
      <c r="K357" s="26">
        <v>6.5972222222222224E-2</v>
      </c>
    </row>
    <row r="358" spans="1:11" ht="15.5" x14ac:dyDescent="0.35">
      <c r="A358" s="23" t="s">
        <v>57</v>
      </c>
      <c r="B358" s="23" t="s">
        <v>81</v>
      </c>
      <c r="C358" s="23" t="s">
        <v>875</v>
      </c>
      <c r="D358" s="23" t="s">
        <v>29</v>
      </c>
      <c r="E358" s="14" t="s">
        <v>205</v>
      </c>
      <c r="F358" s="35"/>
      <c r="G358" s="36"/>
      <c r="H358" s="37">
        <f t="shared" si="22"/>
        <v>4</v>
      </c>
      <c r="J358" s="26">
        <v>6.9918981481481471E-2</v>
      </c>
      <c r="K358" s="26">
        <v>6.5972222222222224E-2</v>
      </c>
    </row>
    <row r="359" spans="1:11" ht="15.5" x14ac:dyDescent="0.35">
      <c r="A359" s="20" t="s">
        <v>58</v>
      </c>
      <c r="B359" s="29" t="s">
        <v>884</v>
      </c>
      <c r="C359" s="29" t="s">
        <v>885</v>
      </c>
      <c r="D359" s="29" t="s">
        <v>29</v>
      </c>
      <c r="E359" s="21" t="s">
        <v>217</v>
      </c>
      <c r="F359" s="35"/>
      <c r="G359" s="36"/>
      <c r="H359" s="37">
        <f t="shared" si="22"/>
        <v>3</v>
      </c>
      <c r="J359" s="26">
        <v>6.9942129629629632E-2</v>
      </c>
      <c r="K359" s="26">
        <v>6.5972222222222224E-2</v>
      </c>
    </row>
    <row r="360" spans="1:11" ht="15.5" x14ac:dyDescent="0.35">
      <c r="A360" s="20" t="s">
        <v>61</v>
      </c>
      <c r="B360" s="29" t="s">
        <v>165</v>
      </c>
      <c r="C360" s="29" t="s">
        <v>887</v>
      </c>
      <c r="D360" s="29" t="s">
        <v>29</v>
      </c>
      <c r="E360" s="21" t="s">
        <v>217</v>
      </c>
      <c r="F360" s="35"/>
      <c r="G360" s="36"/>
      <c r="H360" s="37">
        <f t="shared" si="22"/>
        <v>0</v>
      </c>
      <c r="J360" s="26">
        <v>6.9942129629629632E-2</v>
      </c>
      <c r="K360" s="26">
        <v>6.5972222222222224E-2</v>
      </c>
    </row>
    <row r="361" spans="1:11" ht="15.5" x14ac:dyDescent="0.35">
      <c r="A361" s="53" t="s">
        <v>60</v>
      </c>
      <c r="B361" s="53" t="s">
        <v>910</v>
      </c>
      <c r="C361" s="53" t="s">
        <v>911</v>
      </c>
      <c r="D361" s="56" t="s">
        <v>29</v>
      </c>
      <c r="E361" s="21" t="s">
        <v>228</v>
      </c>
      <c r="F361" s="35"/>
      <c r="G361" s="36"/>
      <c r="H361" s="37">
        <f t="shared" si="22"/>
        <v>1</v>
      </c>
    </row>
    <row r="362" spans="1:11" ht="15.5" x14ac:dyDescent="0.35">
      <c r="A362" s="53" t="s">
        <v>61</v>
      </c>
      <c r="B362" s="53" t="s">
        <v>146</v>
      </c>
      <c r="C362" s="53" t="s">
        <v>312</v>
      </c>
      <c r="D362" s="56" t="s">
        <v>29</v>
      </c>
      <c r="E362" s="21" t="s">
        <v>228</v>
      </c>
      <c r="F362" s="35"/>
      <c r="G362" s="36"/>
      <c r="H362" s="37">
        <f t="shared" si="22"/>
        <v>0</v>
      </c>
      <c r="J362" s="26">
        <v>7.2928240740740738E-2</v>
      </c>
      <c r="K362" s="26">
        <v>6.9444444444444434E-2</v>
      </c>
    </row>
    <row r="363" spans="1:11" ht="15.5" x14ac:dyDescent="0.35">
      <c r="A363" s="20" t="s">
        <v>51</v>
      </c>
      <c r="B363" s="29" t="s">
        <v>925</v>
      </c>
      <c r="C363" s="29" t="s">
        <v>95</v>
      </c>
      <c r="D363" s="23" t="s">
        <v>29</v>
      </c>
      <c r="E363" s="21" t="s">
        <v>235</v>
      </c>
      <c r="F363" s="35"/>
      <c r="G363" s="36"/>
      <c r="H363" s="37">
        <f t="shared" si="22"/>
        <v>10</v>
      </c>
      <c r="J363" s="26">
        <v>7.3067129629629635E-2</v>
      </c>
      <c r="K363" s="26">
        <v>6.9444444444444434E-2</v>
      </c>
    </row>
    <row r="364" spans="1:11" ht="15.5" x14ac:dyDescent="0.35">
      <c r="A364" s="20" t="s">
        <v>57</v>
      </c>
      <c r="B364" s="29" t="s">
        <v>932</v>
      </c>
      <c r="C364" s="29" t="s">
        <v>933</v>
      </c>
      <c r="D364" s="23" t="s">
        <v>29</v>
      </c>
      <c r="E364" s="21" t="s">
        <v>235</v>
      </c>
      <c r="F364" s="35"/>
      <c r="G364" s="36"/>
      <c r="H364" s="37">
        <f t="shared" si="22"/>
        <v>4</v>
      </c>
      <c r="J364" s="26">
        <v>7.3368055555555547E-2</v>
      </c>
      <c r="K364" s="26">
        <v>6.9444444444444434E-2</v>
      </c>
    </row>
    <row r="365" spans="1:11" ht="15.5" x14ac:dyDescent="0.35">
      <c r="A365" s="20" t="s">
        <v>48</v>
      </c>
      <c r="B365" s="29" t="s">
        <v>172</v>
      </c>
      <c r="C365" s="29" t="s">
        <v>938</v>
      </c>
      <c r="D365" s="23" t="s">
        <v>29</v>
      </c>
      <c r="E365" s="21" t="s">
        <v>236</v>
      </c>
      <c r="F365" s="35"/>
      <c r="G365" s="36"/>
      <c r="H365" s="37">
        <f t="shared" si="22"/>
        <v>13</v>
      </c>
      <c r="J365" s="26">
        <v>7.3460648148148136E-2</v>
      </c>
      <c r="K365" s="26">
        <v>6.9444444444444434E-2</v>
      </c>
    </row>
    <row r="366" spans="1:11" ht="15.5" x14ac:dyDescent="0.35">
      <c r="A366" s="20" t="s">
        <v>50</v>
      </c>
      <c r="B366" s="29" t="s">
        <v>547</v>
      </c>
      <c r="C366" s="29" t="s">
        <v>193</v>
      </c>
      <c r="D366" s="23" t="s">
        <v>29</v>
      </c>
      <c r="E366" s="21" t="s">
        <v>236</v>
      </c>
      <c r="F366" s="35"/>
      <c r="G366" s="15"/>
      <c r="H366" s="37">
        <f t="shared" si="22"/>
        <v>11</v>
      </c>
      <c r="J366" s="26">
        <v>7.379629629629629E-2</v>
      </c>
      <c r="K366" s="26">
        <v>6.9444444444444434E-2</v>
      </c>
    </row>
    <row r="367" spans="1:11" ht="15.5" x14ac:dyDescent="0.35">
      <c r="A367" s="20" t="s">
        <v>50</v>
      </c>
      <c r="B367" s="29" t="s">
        <v>81</v>
      </c>
      <c r="C367" s="29" t="s">
        <v>680</v>
      </c>
      <c r="D367" s="23" t="s">
        <v>29</v>
      </c>
      <c r="E367" s="21" t="s">
        <v>240</v>
      </c>
      <c r="F367" s="35"/>
      <c r="G367" s="36"/>
      <c r="H367" s="37">
        <f t="shared" si="22"/>
        <v>11</v>
      </c>
      <c r="J367" s="26">
        <v>7.3935185185185187E-2</v>
      </c>
      <c r="K367" s="26">
        <v>6.9444444444444434E-2</v>
      </c>
    </row>
    <row r="368" spans="1:11" ht="15.5" x14ac:dyDescent="0.35">
      <c r="A368" s="20"/>
      <c r="B368" s="29"/>
      <c r="C368" s="29"/>
      <c r="D368" s="23"/>
      <c r="E368" s="21"/>
      <c r="F368" s="35"/>
      <c r="G368" s="36"/>
      <c r="H368" s="64">
        <f>SUM(H352:H367)</f>
        <v>73</v>
      </c>
    </row>
    <row r="369" spans="1:11" ht="15.5" x14ac:dyDescent="0.35">
      <c r="A369" s="23" t="s">
        <v>176</v>
      </c>
      <c r="B369" s="23" t="s">
        <v>764</v>
      </c>
      <c r="C369" s="23" t="s">
        <v>765</v>
      </c>
      <c r="D369" s="23" t="s">
        <v>24</v>
      </c>
      <c r="E369" s="14" t="s">
        <v>174</v>
      </c>
      <c r="F369" s="35"/>
      <c r="G369" s="36"/>
      <c r="H369" s="37">
        <f t="shared" ref="H369:H393" si="23"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  <c r="J369" s="26">
        <v>7.7337962962962969E-2</v>
      </c>
      <c r="K369" s="26">
        <v>7.2916666666666671E-2</v>
      </c>
    </row>
    <row r="370" spans="1:11" ht="15.5" x14ac:dyDescent="0.35">
      <c r="A370" s="23" t="s">
        <v>46</v>
      </c>
      <c r="B370" s="23" t="s">
        <v>845</v>
      </c>
      <c r="C370" s="23" t="s">
        <v>846</v>
      </c>
      <c r="D370" s="23" t="s">
        <v>24</v>
      </c>
      <c r="E370" s="14" t="s">
        <v>198</v>
      </c>
      <c r="F370" s="35"/>
      <c r="G370" s="36"/>
      <c r="H370" s="37">
        <f t="shared" si="23"/>
        <v>15</v>
      </c>
      <c r="J370" s="26">
        <v>7.7499999999999999E-2</v>
      </c>
      <c r="K370" s="26">
        <v>7.2916666666666671E-2</v>
      </c>
    </row>
    <row r="371" spans="1:11" ht="15.5" x14ac:dyDescent="0.35">
      <c r="A371" s="23" t="s">
        <v>49</v>
      </c>
      <c r="B371" s="23" t="s">
        <v>288</v>
      </c>
      <c r="C371" s="23" t="s">
        <v>178</v>
      </c>
      <c r="D371" s="23" t="s">
        <v>24</v>
      </c>
      <c r="E371" s="14" t="s">
        <v>198</v>
      </c>
      <c r="F371" s="35"/>
      <c r="G371" s="36"/>
      <c r="H371" s="37">
        <f t="shared" si="23"/>
        <v>12</v>
      </c>
      <c r="J371" s="26">
        <v>7.7662037037037043E-2</v>
      </c>
      <c r="K371" s="26">
        <v>7.2916666666666671E-2</v>
      </c>
    </row>
    <row r="372" spans="1:11" ht="15.5" x14ac:dyDescent="0.35">
      <c r="A372" s="23" t="s">
        <v>55</v>
      </c>
      <c r="B372" s="23" t="s">
        <v>854</v>
      </c>
      <c r="C372" s="23" t="s">
        <v>116</v>
      </c>
      <c r="D372" s="23" t="s">
        <v>24</v>
      </c>
      <c r="E372" s="14" t="s">
        <v>198</v>
      </c>
      <c r="F372" s="35"/>
      <c r="G372" s="36"/>
      <c r="H372" s="37">
        <f t="shared" si="23"/>
        <v>6</v>
      </c>
      <c r="J372" s="26">
        <v>7.7662037037037043E-2</v>
      </c>
      <c r="K372" s="26">
        <v>7.2916666666666671E-2</v>
      </c>
    </row>
    <row r="373" spans="1:11" ht="15.5" x14ac:dyDescent="0.35">
      <c r="A373" s="23" t="s">
        <v>61</v>
      </c>
      <c r="B373" s="23" t="s">
        <v>165</v>
      </c>
      <c r="C373" s="23" t="s">
        <v>859</v>
      </c>
      <c r="D373" s="23" t="s">
        <v>24</v>
      </c>
      <c r="E373" s="14" t="s">
        <v>198</v>
      </c>
      <c r="F373" s="35"/>
      <c r="G373" s="36"/>
      <c r="H373" s="37">
        <f t="shared" si="23"/>
        <v>0</v>
      </c>
      <c r="J373" s="26">
        <v>7.8217592592592589E-2</v>
      </c>
      <c r="K373" s="26">
        <v>7.2916666666666671E-2</v>
      </c>
    </row>
    <row r="374" spans="1:11" ht="15.5" x14ac:dyDescent="0.35">
      <c r="A374" s="23" t="s">
        <v>66</v>
      </c>
      <c r="B374" s="23" t="s">
        <v>294</v>
      </c>
      <c r="C374" s="23" t="s">
        <v>188</v>
      </c>
      <c r="D374" s="23" t="s">
        <v>24</v>
      </c>
      <c r="E374" s="14" t="s">
        <v>198</v>
      </c>
      <c r="F374" s="35"/>
      <c r="G374" s="36"/>
      <c r="H374" s="37">
        <f t="shared" si="23"/>
        <v>0</v>
      </c>
      <c r="J374" s="26">
        <v>7.8229166666666669E-2</v>
      </c>
      <c r="K374" s="26">
        <v>7.2916666666666671E-2</v>
      </c>
    </row>
    <row r="375" spans="1:11" ht="15.5" x14ac:dyDescent="0.35">
      <c r="A375" s="23" t="s">
        <v>136</v>
      </c>
      <c r="B375" s="23" t="s">
        <v>867</v>
      </c>
      <c r="C375" s="23" t="s">
        <v>120</v>
      </c>
      <c r="D375" s="23" t="s">
        <v>24</v>
      </c>
      <c r="E375" s="14" t="s">
        <v>198</v>
      </c>
      <c r="F375" s="35"/>
      <c r="G375" s="36"/>
      <c r="H375" s="37">
        <f t="shared" si="23"/>
        <v>0</v>
      </c>
      <c r="J375" s="26">
        <v>7.8229166666666669E-2</v>
      </c>
      <c r="K375" s="26">
        <v>7.2916666666666671E-2</v>
      </c>
    </row>
    <row r="376" spans="1:11" ht="15.5" x14ac:dyDescent="0.35">
      <c r="A376" s="23" t="s">
        <v>152</v>
      </c>
      <c r="B376" s="23" t="s">
        <v>870</v>
      </c>
      <c r="C376" s="23" t="s">
        <v>869</v>
      </c>
      <c r="D376" s="23" t="s">
        <v>24</v>
      </c>
      <c r="E376" s="14" t="s">
        <v>198</v>
      </c>
      <c r="F376" s="35"/>
      <c r="G376" s="36"/>
      <c r="H376" s="37">
        <f t="shared" si="23"/>
        <v>0</v>
      </c>
      <c r="J376" s="26">
        <v>7.8645833333333331E-2</v>
      </c>
      <c r="K376" s="26">
        <v>7.2916666666666671E-2</v>
      </c>
    </row>
    <row r="377" spans="1:11" ht="15.5" x14ac:dyDescent="0.35">
      <c r="A377" s="23" t="s">
        <v>175</v>
      </c>
      <c r="B377" s="23" t="s">
        <v>871</v>
      </c>
      <c r="C377" s="23" t="s">
        <v>872</v>
      </c>
      <c r="D377" s="23" t="s">
        <v>24</v>
      </c>
      <c r="E377" s="14" t="s">
        <v>198</v>
      </c>
      <c r="F377" s="35"/>
      <c r="G377" s="36"/>
      <c r="H377" s="37">
        <f t="shared" si="23"/>
        <v>0</v>
      </c>
    </row>
    <row r="378" spans="1:11" ht="15.5" x14ac:dyDescent="0.35">
      <c r="A378" s="23" t="s">
        <v>52</v>
      </c>
      <c r="B378" s="23" t="s">
        <v>429</v>
      </c>
      <c r="C378" s="23" t="s">
        <v>721</v>
      </c>
      <c r="D378" s="23" t="s">
        <v>24</v>
      </c>
      <c r="E378" s="14" t="s">
        <v>205</v>
      </c>
      <c r="F378" s="35"/>
      <c r="G378" s="36"/>
      <c r="H378" s="37">
        <f t="shared" si="23"/>
        <v>9</v>
      </c>
      <c r="J378" s="26">
        <v>7.6817129629629624E-2</v>
      </c>
      <c r="K378" s="26">
        <v>7.2916666666666671E-2</v>
      </c>
    </row>
    <row r="379" spans="1:11" ht="15.5" x14ac:dyDescent="0.35">
      <c r="A379" s="20" t="s">
        <v>51</v>
      </c>
      <c r="B379" s="29" t="s">
        <v>879</v>
      </c>
      <c r="C379" s="29" t="s">
        <v>821</v>
      </c>
      <c r="D379" s="29" t="s">
        <v>24</v>
      </c>
      <c r="E379" s="21" t="s">
        <v>217</v>
      </c>
      <c r="F379" s="35"/>
      <c r="G379" s="36"/>
      <c r="H379" s="37">
        <f t="shared" si="23"/>
        <v>10</v>
      </c>
      <c r="J379" s="26">
        <v>7.6828703703703705E-2</v>
      </c>
      <c r="K379" s="26">
        <v>7.2916666666666671E-2</v>
      </c>
    </row>
    <row r="380" spans="1:11" ht="15.5" x14ac:dyDescent="0.35">
      <c r="A380" s="20" t="s">
        <v>57</v>
      </c>
      <c r="B380" s="29" t="s">
        <v>466</v>
      </c>
      <c r="C380" s="29" t="s">
        <v>160</v>
      </c>
      <c r="D380" s="29" t="s">
        <v>24</v>
      </c>
      <c r="E380" s="21" t="s">
        <v>217</v>
      </c>
      <c r="F380" s="35"/>
      <c r="G380" s="36"/>
      <c r="H380" s="37">
        <f t="shared" si="23"/>
        <v>4</v>
      </c>
      <c r="J380" s="26">
        <v>7.7534722222222227E-2</v>
      </c>
      <c r="K380" s="26">
        <v>7.2916666666666671E-2</v>
      </c>
    </row>
    <row r="381" spans="1:11" ht="15.5" x14ac:dyDescent="0.35">
      <c r="A381" s="20" t="s">
        <v>59</v>
      </c>
      <c r="B381" s="29" t="s">
        <v>886</v>
      </c>
      <c r="C381" s="29" t="s">
        <v>754</v>
      </c>
      <c r="D381" s="29" t="s">
        <v>24</v>
      </c>
      <c r="E381" s="21" t="s">
        <v>217</v>
      </c>
      <c r="F381" s="35"/>
      <c r="G381" s="36"/>
      <c r="H381" s="37">
        <f t="shared" si="23"/>
        <v>2</v>
      </c>
      <c r="J381" s="26">
        <v>7.7638888888888882E-2</v>
      </c>
      <c r="K381" s="26">
        <v>7.2916666666666671E-2</v>
      </c>
    </row>
    <row r="382" spans="1:11" ht="15.5" x14ac:dyDescent="0.35">
      <c r="A382" s="20" t="s">
        <v>60</v>
      </c>
      <c r="B382" s="29" t="s">
        <v>879</v>
      </c>
      <c r="C382" s="29" t="s">
        <v>552</v>
      </c>
      <c r="D382" s="29" t="s">
        <v>24</v>
      </c>
      <c r="E382" s="21" t="s">
        <v>217</v>
      </c>
      <c r="F382" s="35"/>
      <c r="G382" s="36"/>
      <c r="H382" s="37">
        <f t="shared" si="23"/>
        <v>1</v>
      </c>
    </row>
    <row r="383" spans="1:11" ht="15.5" x14ac:dyDescent="0.35">
      <c r="A383" s="20" t="s">
        <v>62</v>
      </c>
      <c r="B383" s="29" t="s">
        <v>888</v>
      </c>
      <c r="C383" s="29" t="s">
        <v>889</v>
      </c>
      <c r="D383" s="29" t="s">
        <v>24</v>
      </c>
      <c r="E383" s="21" t="s">
        <v>217</v>
      </c>
      <c r="F383" s="35"/>
      <c r="G383" s="36"/>
      <c r="H383" s="37">
        <f t="shared" si="23"/>
        <v>0</v>
      </c>
    </row>
    <row r="384" spans="1:11" ht="15.5" x14ac:dyDescent="0.35">
      <c r="A384" s="20" t="s">
        <v>63</v>
      </c>
      <c r="B384" s="29" t="s">
        <v>890</v>
      </c>
      <c r="C384" s="29" t="s">
        <v>891</v>
      </c>
      <c r="D384" s="29" t="s">
        <v>24</v>
      </c>
      <c r="E384" s="21" t="s">
        <v>217</v>
      </c>
      <c r="F384" s="35"/>
      <c r="G384" s="36"/>
      <c r="H384" s="37">
        <f t="shared" si="23"/>
        <v>0</v>
      </c>
    </row>
    <row r="385" spans="1:8" ht="15.5" x14ac:dyDescent="0.35">
      <c r="A385" s="53" t="s">
        <v>48</v>
      </c>
      <c r="B385" s="54" t="s">
        <v>893</v>
      </c>
      <c r="C385" s="54" t="s">
        <v>107</v>
      </c>
      <c r="D385" s="54" t="s">
        <v>24</v>
      </c>
      <c r="E385" s="21" t="s">
        <v>222</v>
      </c>
      <c r="F385" s="35"/>
      <c r="G385" s="36"/>
      <c r="H385" s="37">
        <f t="shared" si="23"/>
        <v>13</v>
      </c>
    </row>
    <row r="386" spans="1:8" ht="15.5" x14ac:dyDescent="0.35">
      <c r="A386" s="53" t="s">
        <v>49</v>
      </c>
      <c r="B386" s="54" t="s">
        <v>470</v>
      </c>
      <c r="C386" s="54" t="s">
        <v>281</v>
      </c>
      <c r="D386" s="54" t="s">
        <v>24</v>
      </c>
      <c r="E386" s="21" t="s">
        <v>222</v>
      </c>
      <c r="F386" s="35"/>
      <c r="G386" s="36"/>
      <c r="H386" s="37">
        <f t="shared" si="23"/>
        <v>12</v>
      </c>
    </row>
    <row r="387" spans="1:8" ht="15.5" x14ac:dyDescent="0.35">
      <c r="A387" s="53" t="s">
        <v>51</v>
      </c>
      <c r="B387" s="54" t="s">
        <v>894</v>
      </c>
      <c r="C387" s="54" t="s">
        <v>895</v>
      </c>
      <c r="D387" s="54" t="s">
        <v>24</v>
      </c>
      <c r="E387" s="21" t="s">
        <v>222</v>
      </c>
      <c r="F387" s="35"/>
      <c r="G387" s="36"/>
      <c r="H387" s="37">
        <f t="shared" si="23"/>
        <v>10</v>
      </c>
    </row>
    <row r="388" spans="1:8" ht="15.5" x14ac:dyDescent="0.35">
      <c r="A388" s="53" t="s">
        <v>64</v>
      </c>
      <c r="B388" s="53" t="s">
        <v>915</v>
      </c>
      <c r="C388" s="53" t="s">
        <v>916</v>
      </c>
      <c r="D388" s="56" t="s">
        <v>24</v>
      </c>
      <c r="E388" s="21" t="s">
        <v>228</v>
      </c>
      <c r="F388" s="35"/>
      <c r="G388" s="36"/>
      <c r="H388" s="37">
        <f t="shared" si="23"/>
        <v>0</v>
      </c>
    </row>
    <row r="389" spans="1:8" ht="15.5" x14ac:dyDescent="0.35">
      <c r="A389" s="53" t="s">
        <v>65</v>
      </c>
      <c r="B389" s="53" t="s">
        <v>888</v>
      </c>
      <c r="C389" s="53" t="s">
        <v>914</v>
      </c>
      <c r="D389" s="56" t="s">
        <v>24</v>
      </c>
      <c r="E389" s="21" t="s">
        <v>228</v>
      </c>
      <c r="F389" s="35"/>
      <c r="G389" s="36"/>
      <c r="H389" s="37">
        <f t="shared" si="23"/>
        <v>0</v>
      </c>
    </row>
    <row r="390" spans="1:8" ht="15.5" x14ac:dyDescent="0.35">
      <c r="A390" s="20" t="s">
        <v>49</v>
      </c>
      <c r="B390" s="29" t="s">
        <v>882</v>
      </c>
      <c r="C390" s="29" t="s">
        <v>486</v>
      </c>
      <c r="D390" s="23" t="s">
        <v>24</v>
      </c>
      <c r="E390" s="21" t="s">
        <v>230</v>
      </c>
      <c r="F390" s="35"/>
      <c r="G390" s="36"/>
      <c r="H390" s="37">
        <f t="shared" si="23"/>
        <v>12</v>
      </c>
    </row>
    <row r="391" spans="1:8" ht="15.5" x14ac:dyDescent="0.35">
      <c r="A391" s="20" t="s">
        <v>54</v>
      </c>
      <c r="B391" s="29" t="s">
        <v>854</v>
      </c>
      <c r="C391" s="29" t="s">
        <v>416</v>
      </c>
      <c r="D391" s="23" t="s">
        <v>24</v>
      </c>
      <c r="E391" s="21" t="s">
        <v>235</v>
      </c>
      <c r="F391" s="35"/>
      <c r="G391" s="36"/>
      <c r="H391" s="37">
        <f t="shared" si="23"/>
        <v>7</v>
      </c>
    </row>
    <row r="392" spans="1:8" ht="15.5" x14ac:dyDescent="0.35">
      <c r="A392" s="20" t="s">
        <v>48</v>
      </c>
      <c r="B392" s="29" t="s">
        <v>191</v>
      </c>
      <c r="C392" s="29" t="s">
        <v>301</v>
      </c>
      <c r="D392" s="23" t="s">
        <v>24</v>
      </c>
      <c r="E392" s="21" t="s">
        <v>238</v>
      </c>
      <c r="F392" s="35"/>
      <c r="G392" s="36"/>
      <c r="H392" s="37">
        <f t="shared" si="23"/>
        <v>13</v>
      </c>
    </row>
    <row r="393" spans="1:8" ht="15.5" x14ac:dyDescent="0.35">
      <c r="A393" s="20" t="s">
        <v>48</v>
      </c>
      <c r="B393" s="29" t="s">
        <v>191</v>
      </c>
      <c r="C393" s="29" t="s">
        <v>673</v>
      </c>
      <c r="D393" s="23" t="s">
        <v>24</v>
      </c>
      <c r="E393" s="21" t="s">
        <v>570</v>
      </c>
      <c r="F393" s="35"/>
      <c r="G393" s="36"/>
      <c r="H393" s="37">
        <f t="shared" si="23"/>
        <v>13</v>
      </c>
    </row>
    <row r="394" spans="1:8" ht="15.5" x14ac:dyDescent="0.35">
      <c r="A394" s="20"/>
      <c r="B394" s="29"/>
      <c r="C394" s="29"/>
      <c r="D394" s="23"/>
      <c r="E394" s="21"/>
      <c r="F394" s="35"/>
      <c r="G394" s="36"/>
      <c r="H394" s="64">
        <f>SUM(H369:H393)</f>
        <v>139</v>
      </c>
    </row>
    <row r="395" spans="1:8" ht="15.5" x14ac:dyDescent="0.35">
      <c r="A395" s="23" t="s">
        <v>63</v>
      </c>
      <c r="B395" s="23" t="s">
        <v>420</v>
      </c>
      <c r="C395" s="23" t="s">
        <v>421</v>
      </c>
      <c r="D395" s="23" t="s">
        <v>23</v>
      </c>
      <c r="E395" s="14" t="s">
        <v>189</v>
      </c>
      <c r="F395" s="35"/>
      <c r="G395" s="36"/>
      <c r="H395" s="37">
        <f t="shared" ref="H395:H403" si="24">IF(A395="1.",15,IF(A395="2.",14,IF(A395="3.",13,IF(A395="4.",12,IF(A395="5.",11,IF(A395="6.",10,IF(A395="7.",9,IF(A395="8.",8,0))))))))+IF(A395="9.",7,IF(A395="10.",6,IF(A395="11.",5,IF(A395="12.",4,IF(A395="13.",3,IF(A395="14.",2,IF(A395="15.",1,0)))))))</f>
        <v>0</v>
      </c>
    </row>
    <row r="396" spans="1:8" ht="15.5" x14ac:dyDescent="0.35">
      <c r="A396" s="23" t="s">
        <v>152</v>
      </c>
      <c r="B396" s="23" t="s">
        <v>842</v>
      </c>
      <c r="C396" s="23" t="s">
        <v>843</v>
      </c>
      <c r="D396" s="23" t="s">
        <v>23</v>
      </c>
      <c r="E396" s="14" t="s">
        <v>189</v>
      </c>
      <c r="F396" s="35"/>
      <c r="G396" s="36"/>
      <c r="H396" s="37">
        <f t="shared" si="24"/>
        <v>0</v>
      </c>
    </row>
    <row r="397" spans="1:8" ht="15.5" x14ac:dyDescent="0.35">
      <c r="A397" s="23" t="s">
        <v>48</v>
      </c>
      <c r="B397" s="23" t="s">
        <v>68</v>
      </c>
      <c r="C397" s="23" t="s">
        <v>69</v>
      </c>
      <c r="D397" s="23" t="s">
        <v>23</v>
      </c>
      <c r="E397" s="14" t="s">
        <v>198</v>
      </c>
      <c r="F397" s="35"/>
      <c r="G397" s="36"/>
      <c r="H397" s="37">
        <f t="shared" si="24"/>
        <v>13</v>
      </c>
    </row>
    <row r="398" spans="1:8" ht="15.5" x14ac:dyDescent="0.35">
      <c r="A398" s="23" t="s">
        <v>135</v>
      </c>
      <c r="B398" s="23" t="s">
        <v>865</v>
      </c>
      <c r="C398" s="23" t="s">
        <v>866</v>
      </c>
      <c r="D398" s="23" t="s">
        <v>23</v>
      </c>
      <c r="E398" s="14" t="s">
        <v>198</v>
      </c>
      <c r="F398" s="35"/>
      <c r="G398" s="36"/>
      <c r="H398" s="37">
        <f t="shared" si="24"/>
        <v>0</v>
      </c>
    </row>
    <row r="399" spans="1:8" ht="15.5" x14ac:dyDescent="0.35">
      <c r="A399" s="53" t="s">
        <v>50</v>
      </c>
      <c r="B399" s="54" t="s">
        <v>420</v>
      </c>
      <c r="C399" s="54" t="s">
        <v>517</v>
      </c>
      <c r="D399" s="54" t="s">
        <v>23</v>
      </c>
      <c r="E399" s="21" t="s">
        <v>222</v>
      </c>
      <c r="F399" s="35"/>
      <c r="G399" s="36"/>
      <c r="H399" s="37">
        <f t="shared" si="24"/>
        <v>11</v>
      </c>
    </row>
    <row r="400" spans="1:8" ht="15.5" x14ac:dyDescent="0.35">
      <c r="A400" s="53" t="s">
        <v>49</v>
      </c>
      <c r="B400" s="54" t="s">
        <v>359</v>
      </c>
      <c r="C400" s="54" t="s">
        <v>163</v>
      </c>
      <c r="D400" s="55" t="s">
        <v>23</v>
      </c>
      <c r="E400" s="21" t="s">
        <v>228</v>
      </c>
      <c r="F400" s="35"/>
      <c r="G400" s="36"/>
      <c r="H400" s="37">
        <f t="shared" si="24"/>
        <v>12</v>
      </c>
    </row>
    <row r="401" spans="1:8" ht="15.5" x14ac:dyDescent="0.35">
      <c r="A401" s="53" t="s">
        <v>63</v>
      </c>
      <c r="B401" s="53" t="s">
        <v>532</v>
      </c>
      <c r="C401" s="53" t="s">
        <v>134</v>
      </c>
      <c r="D401" s="56" t="s">
        <v>23</v>
      </c>
      <c r="E401" s="21" t="s">
        <v>228</v>
      </c>
      <c r="F401" s="35"/>
      <c r="G401" s="36"/>
      <c r="H401" s="37">
        <f t="shared" si="24"/>
        <v>0</v>
      </c>
    </row>
    <row r="402" spans="1:8" ht="15.5" x14ac:dyDescent="0.35">
      <c r="A402" s="20" t="s">
        <v>49</v>
      </c>
      <c r="B402" s="13" t="s">
        <v>181</v>
      </c>
      <c r="C402" s="13" t="s">
        <v>163</v>
      </c>
      <c r="D402" s="6" t="s">
        <v>23</v>
      </c>
      <c r="E402" s="21" t="s">
        <v>235</v>
      </c>
      <c r="F402" s="35"/>
      <c r="G402" s="15"/>
      <c r="H402" s="37">
        <f t="shared" si="24"/>
        <v>12</v>
      </c>
    </row>
    <row r="403" spans="1:8" ht="15.5" x14ac:dyDescent="0.35">
      <c r="A403" s="20" t="s">
        <v>47</v>
      </c>
      <c r="B403" s="29" t="s">
        <v>936</v>
      </c>
      <c r="C403" s="29" t="s">
        <v>937</v>
      </c>
      <c r="D403" s="23" t="s">
        <v>23</v>
      </c>
      <c r="E403" s="21" t="s">
        <v>236</v>
      </c>
      <c r="F403" s="35"/>
      <c r="G403" s="36"/>
      <c r="H403" s="37">
        <f t="shared" si="24"/>
        <v>14</v>
      </c>
    </row>
    <row r="404" spans="1:8" ht="15.5" x14ac:dyDescent="0.35">
      <c r="A404" s="20"/>
      <c r="B404" s="29"/>
      <c r="C404" s="29"/>
      <c r="D404" s="23"/>
      <c r="E404" s="21"/>
      <c r="F404" s="35"/>
      <c r="G404" s="36"/>
      <c r="H404" s="64">
        <f>SUM(H395:H403)</f>
        <v>62</v>
      </c>
    </row>
    <row r="405" spans="1:8" ht="15.5" x14ac:dyDescent="0.35">
      <c r="A405" s="20" t="s">
        <v>49</v>
      </c>
      <c r="B405" s="29" t="s">
        <v>551</v>
      </c>
      <c r="C405" s="29" t="s">
        <v>552</v>
      </c>
      <c r="D405" s="23" t="s">
        <v>27</v>
      </c>
      <c r="E405" s="21" t="s">
        <v>238</v>
      </c>
      <c r="F405" s="35"/>
      <c r="G405" s="36"/>
      <c r="H405" s="37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12</v>
      </c>
    </row>
    <row r="406" spans="1:8" ht="15.5" x14ac:dyDescent="0.35">
      <c r="A406" s="20"/>
      <c r="B406" s="29"/>
      <c r="C406" s="29"/>
      <c r="D406" s="23"/>
      <c r="E406" s="21"/>
      <c r="F406" s="35"/>
      <c r="G406" s="36"/>
      <c r="H406" s="64">
        <f>SUM(H405)</f>
        <v>12</v>
      </c>
    </row>
    <row r="407" spans="1:8" ht="15.5" x14ac:dyDescent="0.35">
      <c r="A407" s="23" t="s">
        <v>175</v>
      </c>
      <c r="B407" s="23" t="s">
        <v>763</v>
      </c>
      <c r="C407" s="23" t="s">
        <v>158</v>
      </c>
      <c r="D407" s="23" t="s">
        <v>28</v>
      </c>
      <c r="E407" s="14" t="s">
        <v>174</v>
      </c>
      <c r="F407" s="35"/>
      <c r="G407" s="36"/>
      <c r="H407" s="37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0</v>
      </c>
    </row>
    <row r="408" spans="1:8" ht="15.5" x14ac:dyDescent="0.35">
      <c r="A408" s="53" t="s">
        <v>58</v>
      </c>
      <c r="B408" s="53" t="s">
        <v>519</v>
      </c>
      <c r="C408" s="53" t="s">
        <v>212</v>
      </c>
      <c r="D408" s="53" t="s">
        <v>28</v>
      </c>
      <c r="E408" s="21" t="s">
        <v>222</v>
      </c>
      <c r="F408" s="35"/>
      <c r="G408" s="36"/>
      <c r="H408" s="37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3</v>
      </c>
    </row>
    <row r="409" spans="1:8" ht="15.5" x14ac:dyDescent="0.35">
      <c r="A409" s="53" t="s">
        <v>48</v>
      </c>
      <c r="B409" s="54" t="s">
        <v>119</v>
      </c>
      <c r="C409" s="54" t="s">
        <v>897</v>
      </c>
      <c r="D409" s="55" t="s">
        <v>28</v>
      </c>
      <c r="E409" s="21" t="s">
        <v>228</v>
      </c>
      <c r="F409" s="35"/>
      <c r="G409" s="36"/>
      <c r="H409" s="37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13</v>
      </c>
    </row>
    <row r="410" spans="1:8" ht="15.5" x14ac:dyDescent="0.35">
      <c r="A410" s="20" t="s">
        <v>47</v>
      </c>
      <c r="B410" s="29" t="s">
        <v>921</v>
      </c>
      <c r="C410" s="29" t="s">
        <v>922</v>
      </c>
      <c r="D410" s="23" t="s">
        <v>28</v>
      </c>
      <c r="E410" s="21" t="s">
        <v>235</v>
      </c>
      <c r="F410" s="35"/>
      <c r="G410" s="36"/>
      <c r="H410" s="37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14</v>
      </c>
    </row>
    <row r="411" spans="1:8" ht="15.5" x14ac:dyDescent="0.35">
      <c r="A411" s="20" t="s">
        <v>48</v>
      </c>
      <c r="B411" s="29" t="s">
        <v>923</v>
      </c>
      <c r="C411" s="29" t="s">
        <v>924</v>
      </c>
      <c r="D411" s="23" t="s">
        <v>28</v>
      </c>
      <c r="E411" s="21" t="s">
        <v>235</v>
      </c>
      <c r="F411" s="35"/>
      <c r="G411" s="36"/>
      <c r="H411" s="37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13</v>
      </c>
    </row>
    <row r="412" spans="1:8" ht="15.5" x14ac:dyDescent="0.35">
      <c r="A412" s="20"/>
      <c r="B412" s="29"/>
      <c r="C412" s="29"/>
      <c r="D412" s="23"/>
      <c r="E412" s="21"/>
      <c r="F412" s="35"/>
      <c r="G412" s="36"/>
      <c r="H412" s="64">
        <f>SUM(H407:H411)</f>
        <v>43</v>
      </c>
    </row>
    <row r="413" spans="1:8" ht="15.5" x14ac:dyDescent="0.35">
      <c r="A413" s="23" t="s">
        <v>54</v>
      </c>
      <c r="B413" s="23" t="s">
        <v>663</v>
      </c>
      <c r="C413" s="23" t="s">
        <v>664</v>
      </c>
      <c r="D413" s="23"/>
      <c r="E413" s="24" t="s">
        <v>665</v>
      </c>
      <c r="F413" s="35"/>
      <c r="G413" s="36"/>
      <c r="H413" s="37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7</v>
      </c>
    </row>
    <row r="414" spans="1:8" ht="15.5" x14ac:dyDescent="0.35">
      <c r="A414" s="23" t="s">
        <v>54</v>
      </c>
      <c r="B414" s="23" t="s">
        <v>342</v>
      </c>
      <c r="C414" s="23" t="s">
        <v>343</v>
      </c>
      <c r="D414" s="23"/>
      <c r="E414" s="14" t="s">
        <v>153</v>
      </c>
      <c r="F414" s="35"/>
      <c r="G414" s="36"/>
      <c r="H414" s="37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7</v>
      </c>
    </row>
    <row r="415" spans="1:8" ht="15.5" x14ac:dyDescent="0.35">
      <c r="A415" s="23" t="s">
        <v>152</v>
      </c>
      <c r="B415" s="23" t="s">
        <v>229</v>
      </c>
      <c r="C415" s="23" t="s">
        <v>271</v>
      </c>
      <c r="D415" s="23"/>
      <c r="E415" s="14" t="s">
        <v>153</v>
      </c>
      <c r="F415" s="35"/>
      <c r="G415" s="36"/>
      <c r="H415" s="37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0</v>
      </c>
    </row>
    <row r="416" spans="1:8" ht="15.5" x14ac:dyDescent="0.35">
      <c r="A416" s="20" t="s">
        <v>47</v>
      </c>
      <c r="B416" s="29" t="s">
        <v>500</v>
      </c>
      <c r="C416" s="29" t="s">
        <v>188</v>
      </c>
      <c r="D416" s="29"/>
      <c r="E416" s="21" t="s">
        <v>217</v>
      </c>
      <c r="F416" s="35"/>
      <c r="G416" s="36"/>
      <c r="H416" s="37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14</v>
      </c>
    </row>
  </sheetData>
  <sortState xmlns:xlrd2="http://schemas.microsoft.com/office/spreadsheetml/2017/richdata2" ref="A3:H416">
    <sortCondition ref="D3:D416"/>
  </sortState>
  <dataValidations count="5">
    <dataValidation type="list" allowBlank="1" showInputMessage="1" showErrorMessage="1" sqref="D533:D624" xr:uid="{00000000-0002-0000-0300-000000000000}">
      <formula1>$M$1:$M$42</formula1>
    </dataValidation>
    <dataValidation type="list" allowBlank="1" showInputMessage="1" showErrorMessage="1" sqref="D417:D532" xr:uid="{00000000-0002-0000-0300-000001000000}">
      <formula1>$N$1:$N$37</formula1>
    </dataValidation>
    <dataValidation type="list" allowBlank="1" showInputMessage="1" showErrorMessage="1" sqref="D3:D42 D353:D415 D54:D322 D337:D338" xr:uid="{28BF5EF9-EE6F-4E00-882A-3DF6A83934D5}">
      <formula1>$N$2:$N$42</formula1>
    </dataValidation>
    <dataValidation type="list" allowBlank="1" showInputMessage="1" showErrorMessage="1" sqref="N23:N38" xr:uid="{00000000-0002-0000-0300-000003000000}">
      <formula1>$N$527:$N$565</formula1>
    </dataValidation>
    <dataValidation type="list" allowBlank="1" showInputMessage="1" showErrorMessage="1" sqref="D416" xr:uid="{FB0BCE81-866C-4012-880B-4CA2E1288748}">
      <formula1>$N$2:$N$40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5"/>
  <sheetViews>
    <sheetView topLeftCell="A145" workbookViewId="0">
      <selection sqref="A1:XFD1048576"/>
    </sheetView>
  </sheetViews>
  <sheetFormatPr baseColWidth="10" defaultColWidth="11.453125" defaultRowHeight="14.5" x14ac:dyDescent="0.35"/>
  <cols>
    <col min="1" max="1" width="6" style="3" customWidth="1"/>
    <col min="2" max="2" width="16.1796875" style="3" bestFit="1" customWidth="1"/>
    <col min="3" max="3" width="17.1796875" style="3" bestFit="1" customWidth="1"/>
    <col min="4" max="4" width="22.81640625" style="3" bestFit="1" customWidth="1"/>
    <col min="5" max="5" width="7.54296875" style="3" bestFit="1" customWidth="1"/>
    <col min="6" max="6" width="8.1796875" style="26" bestFit="1" customWidth="1"/>
    <col min="7" max="7" width="4.453125" style="3" bestFit="1" customWidth="1"/>
    <col min="8" max="8" width="7.1796875" style="3" customWidth="1"/>
    <col min="9" max="9" width="11.453125" style="26"/>
    <col min="10" max="11" width="0" style="26" hidden="1" customWidth="1"/>
    <col min="12" max="12" width="11.453125" style="26"/>
    <col min="13" max="13" width="7.81640625" style="26" customWidth="1"/>
    <col min="14" max="14" width="29.26953125" style="3" bestFit="1" customWidth="1"/>
    <col min="15" max="16384" width="11.453125" style="3"/>
  </cols>
  <sheetData>
    <row r="1" spans="1:17" ht="23.5" x14ac:dyDescent="0.55000000000000004">
      <c r="A1" s="5" t="s">
        <v>262</v>
      </c>
      <c r="B1" s="6"/>
      <c r="C1" s="6"/>
      <c r="D1" s="6"/>
      <c r="E1" s="7"/>
      <c r="F1" s="27"/>
      <c r="G1" s="6"/>
    </row>
    <row r="2" spans="1:17" ht="15.5" x14ac:dyDescent="0.35">
      <c r="A2" s="8" t="s">
        <v>43</v>
      </c>
      <c r="B2" s="8" t="s">
        <v>38</v>
      </c>
      <c r="C2" s="8" t="s">
        <v>39</v>
      </c>
      <c r="D2" s="9" t="s">
        <v>41</v>
      </c>
      <c r="E2" s="10" t="s">
        <v>40</v>
      </c>
      <c r="F2" s="28" t="s">
        <v>42</v>
      </c>
      <c r="G2" s="11"/>
      <c r="H2" s="11" t="s">
        <v>45</v>
      </c>
      <c r="N2" s="3" t="s">
        <v>0</v>
      </c>
    </row>
    <row r="3" spans="1:17" ht="15.5" x14ac:dyDescent="0.35">
      <c r="A3" s="3" t="s">
        <v>46</v>
      </c>
      <c r="B3" s="3" t="s">
        <v>265</v>
      </c>
      <c r="C3" s="3" t="s">
        <v>266</v>
      </c>
      <c r="D3" s="3" t="s">
        <v>18</v>
      </c>
      <c r="E3" s="24" t="s">
        <v>44</v>
      </c>
      <c r="F3" s="25">
        <v>1.5023148148148148E-3</v>
      </c>
      <c r="G3" s="4"/>
      <c r="H3" s="12">
        <f>IF(A3="1.",15,IF(A3="2.",14,IF(A3="3.",13,IF(A3="4.",12,IF(A3="5.",11,IF(A3="6.",10,IF(A3="7.",9,IF(A3="8.",8,0))))))))+IF(A3="9.",7,IF(A3="10.",6,IF(A3="11.",5,IF(A3="12.",4,IF(A3="13.",3,IF(A3="14.",2,IF(A3="15.",1,0)))))))</f>
        <v>15</v>
      </c>
      <c r="I3" s="25">
        <v>1.5023148148148148E-3</v>
      </c>
      <c r="J3" s="26">
        <v>1.7708333333333332E-3</v>
      </c>
      <c r="N3" s="3" t="s">
        <v>1</v>
      </c>
    </row>
    <row r="4" spans="1:17" ht="15.5" x14ac:dyDescent="0.35">
      <c r="A4" s="3" t="s">
        <v>47</v>
      </c>
      <c r="B4" s="3" t="s">
        <v>91</v>
      </c>
      <c r="C4" s="3" t="s">
        <v>267</v>
      </c>
      <c r="D4" s="3" t="s">
        <v>1</v>
      </c>
      <c r="E4" s="24" t="s">
        <v>44</v>
      </c>
      <c r="F4" s="25">
        <v>1.5057870370370373E-3</v>
      </c>
      <c r="G4" s="4"/>
      <c r="H4" s="12">
        <f t="shared" ref="H4:H67" si="0">IF(A4="1.",15,IF(A4="2.",14,IF(A4="3.",13,IF(A4="4.",12,IF(A4="5.",11,IF(A4="6.",10,IF(A4="7.",9,IF(A4="8.",8,0))))))))+IF(A4="9.",7,IF(A4="10.",6,IF(A4="11.",5,IF(A4="12.",4,IF(A4="13.",3,IF(A4="14.",2,IF(A4="15.",1,0)))))))</f>
        <v>14</v>
      </c>
      <c r="I4" s="25">
        <v>1.5057870370370373E-3</v>
      </c>
      <c r="J4" s="26">
        <v>1.7824074074074072E-3</v>
      </c>
      <c r="N4" s="3" t="s">
        <v>2</v>
      </c>
    </row>
    <row r="5" spans="1:17" ht="15.5" x14ac:dyDescent="0.35">
      <c r="A5" s="3" t="s">
        <v>48</v>
      </c>
      <c r="B5" s="3" t="s">
        <v>203</v>
      </c>
      <c r="C5" s="3" t="s">
        <v>268</v>
      </c>
      <c r="D5" s="3" t="s">
        <v>10</v>
      </c>
      <c r="E5" s="24" t="s">
        <v>44</v>
      </c>
      <c r="F5" s="25">
        <v>1.6238425925925925E-3</v>
      </c>
      <c r="G5" s="4"/>
      <c r="H5" s="12">
        <f t="shared" si="0"/>
        <v>13</v>
      </c>
      <c r="I5" s="25">
        <v>1.6238425925925925E-3</v>
      </c>
      <c r="J5" s="26">
        <v>1.8402777777777777E-3</v>
      </c>
      <c r="N5" s="3" t="s">
        <v>3</v>
      </c>
    </row>
    <row r="6" spans="1:17" ht="15.5" x14ac:dyDescent="0.35">
      <c r="A6" s="3" t="s">
        <v>49</v>
      </c>
      <c r="B6" s="3" t="s">
        <v>263</v>
      </c>
      <c r="C6" s="3" t="s">
        <v>264</v>
      </c>
      <c r="D6" s="3" t="s">
        <v>3</v>
      </c>
      <c r="E6" s="24" t="s">
        <v>44</v>
      </c>
      <c r="F6" s="25">
        <v>1.6701388888888892E-3</v>
      </c>
      <c r="G6" s="4"/>
      <c r="H6" s="12">
        <f t="shared" si="0"/>
        <v>12</v>
      </c>
      <c r="I6" s="25">
        <v>1.6701388888888892E-3</v>
      </c>
      <c r="J6" s="26">
        <v>1.9097222222222222E-3</v>
      </c>
      <c r="N6" s="3" t="s">
        <v>4</v>
      </c>
    </row>
    <row r="7" spans="1:17" ht="15.5" x14ac:dyDescent="0.35">
      <c r="A7" s="3" t="s">
        <v>50</v>
      </c>
      <c r="B7" s="3" t="s">
        <v>182</v>
      </c>
      <c r="C7" s="3" t="s">
        <v>269</v>
      </c>
      <c r="D7" s="3" t="s">
        <v>2</v>
      </c>
      <c r="E7" s="24" t="s">
        <v>44</v>
      </c>
      <c r="F7" s="25">
        <v>1.7268518518518518E-3</v>
      </c>
      <c r="G7" s="4"/>
      <c r="H7" s="12">
        <f t="shared" si="0"/>
        <v>11</v>
      </c>
      <c r="I7" s="25">
        <v>1.7268518518518518E-3</v>
      </c>
      <c r="J7" s="26">
        <v>1.9097222222222222E-3</v>
      </c>
      <c r="N7" s="3" t="s">
        <v>5</v>
      </c>
    </row>
    <row r="8" spans="1:17" ht="15.5" x14ac:dyDescent="0.35">
      <c r="A8" s="3" t="s">
        <v>51</v>
      </c>
      <c r="B8" s="3" t="s">
        <v>270</v>
      </c>
      <c r="C8" s="3" t="s">
        <v>271</v>
      </c>
      <c r="D8" s="3" t="s">
        <v>12</v>
      </c>
      <c r="E8" s="24" t="s">
        <v>44</v>
      </c>
      <c r="F8" s="25">
        <v>1.7349537037037036E-3</v>
      </c>
      <c r="G8" s="4"/>
      <c r="H8" s="12">
        <f t="shared" si="0"/>
        <v>10</v>
      </c>
      <c r="I8" s="25">
        <v>1.7349537037037036E-3</v>
      </c>
      <c r="J8" s="26">
        <v>2.0833333333333333E-3</v>
      </c>
      <c r="N8" s="3" t="s">
        <v>6</v>
      </c>
    </row>
    <row r="9" spans="1:17" ht="15.5" x14ac:dyDescent="0.35">
      <c r="A9" s="3" t="s">
        <v>52</v>
      </c>
      <c r="B9" s="3" t="s">
        <v>272</v>
      </c>
      <c r="C9" s="3" t="s">
        <v>273</v>
      </c>
      <c r="D9" s="3" t="s">
        <v>12</v>
      </c>
      <c r="E9" s="24" t="s">
        <v>44</v>
      </c>
      <c r="F9" s="25">
        <v>1.738425925925926E-3</v>
      </c>
      <c r="G9" s="4"/>
      <c r="H9" s="12">
        <f t="shared" si="0"/>
        <v>9</v>
      </c>
      <c r="I9" s="25">
        <v>1.738425925925926E-3</v>
      </c>
      <c r="J9" s="26">
        <v>2.1412037037037038E-3</v>
      </c>
      <c r="N9" s="3" t="s">
        <v>7</v>
      </c>
    </row>
    <row r="10" spans="1:17" ht="15.5" x14ac:dyDescent="0.35">
      <c r="A10" s="3" t="s">
        <v>53</v>
      </c>
      <c r="B10" s="3" t="s">
        <v>115</v>
      </c>
      <c r="C10" s="3" t="s">
        <v>274</v>
      </c>
      <c r="D10" s="3" t="s">
        <v>19</v>
      </c>
      <c r="E10" s="24" t="s">
        <v>44</v>
      </c>
      <c r="F10" s="25">
        <v>4.341435185185185E-2</v>
      </c>
      <c r="G10" s="4"/>
      <c r="H10" s="12">
        <f t="shared" si="0"/>
        <v>8</v>
      </c>
      <c r="I10" s="25">
        <v>4.341435185185185E-2</v>
      </c>
      <c r="J10" s="26">
        <v>2.1412037037037038E-3</v>
      </c>
      <c r="N10" s="3" t="s">
        <v>8</v>
      </c>
      <c r="Q10" s="3" t="s">
        <v>259</v>
      </c>
    </row>
    <row r="11" spans="1:17" ht="15.5" x14ac:dyDescent="0.35">
      <c r="A11" s="3" t="s">
        <v>46</v>
      </c>
      <c r="B11" s="13" t="s">
        <v>275</v>
      </c>
      <c r="C11" s="13" t="s">
        <v>276</v>
      </c>
      <c r="D11" s="6" t="s">
        <v>2</v>
      </c>
      <c r="E11" s="14" t="s">
        <v>72</v>
      </c>
      <c r="F11" s="27">
        <f>I11-L11</f>
        <v>1.6527777777777782E-3</v>
      </c>
      <c r="G11" s="15"/>
      <c r="H11" s="12">
        <f t="shared" si="0"/>
        <v>15</v>
      </c>
      <c r="I11" s="25">
        <v>5.1250000000000002E-3</v>
      </c>
      <c r="L11" s="26">
        <v>3.472222222222222E-3</v>
      </c>
      <c r="N11" s="3" t="s">
        <v>9</v>
      </c>
    </row>
    <row r="12" spans="1:17" ht="15.5" x14ac:dyDescent="0.35">
      <c r="A12" s="3" t="s">
        <v>47</v>
      </c>
      <c r="B12" s="3" t="s">
        <v>146</v>
      </c>
      <c r="C12" s="3" t="s">
        <v>232</v>
      </c>
      <c r="D12" s="3" t="s">
        <v>19</v>
      </c>
      <c r="E12" s="14" t="s">
        <v>72</v>
      </c>
      <c r="F12" s="27">
        <f t="shared" ref="F12:F75" si="1">I12-L12</f>
        <v>1.6701388888888894E-3</v>
      </c>
      <c r="G12" s="4"/>
      <c r="H12" s="12">
        <f t="shared" si="0"/>
        <v>14</v>
      </c>
      <c r="I12" s="25">
        <v>5.1423611111111114E-3</v>
      </c>
      <c r="J12" s="26">
        <v>5.1504629629629635E-3</v>
      </c>
      <c r="K12" s="26">
        <v>3.472222222222222E-3</v>
      </c>
      <c r="L12" s="26">
        <v>3.472222222222222E-3</v>
      </c>
      <c r="N12" s="3" t="s">
        <v>10</v>
      </c>
    </row>
    <row r="13" spans="1:17" ht="15.5" x14ac:dyDescent="0.35">
      <c r="A13" s="3" t="s">
        <v>48</v>
      </c>
      <c r="B13" s="3" t="s">
        <v>277</v>
      </c>
      <c r="C13" s="3" t="s">
        <v>278</v>
      </c>
      <c r="D13" s="3" t="s">
        <v>12</v>
      </c>
      <c r="E13" s="14" t="s">
        <v>72</v>
      </c>
      <c r="F13" s="27">
        <f t="shared" si="1"/>
        <v>1.689814814814815E-3</v>
      </c>
      <c r="G13" s="4"/>
      <c r="H13" s="12">
        <f t="shared" si="0"/>
        <v>13</v>
      </c>
      <c r="I13" s="25">
        <v>5.162037037037037E-3</v>
      </c>
      <c r="J13" s="26">
        <v>5.208333333333333E-3</v>
      </c>
      <c r="K13" s="26">
        <v>3.472222222222222E-3</v>
      </c>
      <c r="L13" s="26">
        <v>3.472222222222222E-3</v>
      </c>
      <c r="N13" s="3" t="s">
        <v>11</v>
      </c>
      <c r="Q13" s="3" t="s">
        <v>260</v>
      </c>
    </row>
    <row r="14" spans="1:17" ht="15.5" x14ac:dyDescent="0.35">
      <c r="A14" s="3" t="s">
        <v>49</v>
      </c>
      <c r="B14" s="3" t="s">
        <v>279</v>
      </c>
      <c r="C14" s="3" t="s">
        <v>190</v>
      </c>
      <c r="D14" s="3" t="s">
        <v>10</v>
      </c>
      <c r="E14" s="14" t="s">
        <v>72</v>
      </c>
      <c r="F14" s="27">
        <f t="shared" si="1"/>
        <v>1.7303240740740742E-3</v>
      </c>
      <c r="G14" s="4"/>
      <c r="H14" s="12">
        <f t="shared" si="0"/>
        <v>12</v>
      </c>
      <c r="I14" s="25">
        <v>5.2025462962962963E-3</v>
      </c>
      <c r="J14" s="26">
        <v>5.2314814814814819E-3</v>
      </c>
      <c r="K14" s="26">
        <v>3.472222222222222E-3</v>
      </c>
      <c r="L14" s="26">
        <v>3.472222222222222E-3</v>
      </c>
      <c r="N14" s="3" t="s">
        <v>12</v>
      </c>
    </row>
    <row r="15" spans="1:17" ht="15.5" x14ac:dyDescent="0.35">
      <c r="A15" s="3" t="s">
        <v>50</v>
      </c>
      <c r="B15" s="3" t="s">
        <v>280</v>
      </c>
      <c r="C15" s="3" t="s">
        <v>281</v>
      </c>
      <c r="D15" s="3" t="s">
        <v>3</v>
      </c>
      <c r="E15" s="14" t="s">
        <v>72</v>
      </c>
      <c r="F15" s="27">
        <f t="shared" si="1"/>
        <v>1.7534722222222231E-3</v>
      </c>
      <c r="G15" s="4"/>
      <c r="H15" s="12">
        <f t="shared" si="0"/>
        <v>11</v>
      </c>
      <c r="I15" s="25">
        <v>5.2256944444444451E-3</v>
      </c>
      <c r="J15" s="26">
        <v>5.2430555555555555E-3</v>
      </c>
      <c r="K15" s="26">
        <v>3.472222222222222E-3</v>
      </c>
      <c r="L15" s="26">
        <v>3.472222222222222E-3</v>
      </c>
      <c r="N15" s="3" t="s">
        <v>13</v>
      </c>
    </row>
    <row r="16" spans="1:17" ht="15.5" x14ac:dyDescent="0.35">
      <c r="A16" s="3" t="s">
        <v>51</v>
      </c>
      <c r="B16" s="3" t="s">
        <v>282</v>
      </c>
      <c r="C16" s="3" t="s">
        <v>283</v>
      </c>
      <c r="D16" s="3" t="s">
        <v>3</v>
      </c>
      <c r="E16" s="14" t="s">
        <v>72</v>
      </c>
      <c r="F16" s="27">
        <f t="shared" si="1"/>
        <v>1.7731481481481478E-3</v>
      </c>
      <c r="G16" s="4"/>
      <c r="H16" s="12">
        <f t="shared" si="0"/>
        <v>10</v>
      </c>
      <c r="I16" s="25">
        <v>5.2453703703703699E-3</v>
      </c>
      <c r="J16" s="26">
        <v>5.2777777777777771E-3</v>
      </c>
      <c r="K16" s="26">
        <v>3.472222222222222E-3</v>
      </c>
      <c r="L16" s="26">
        <v>3.472222222222222E-3</v>
      </c>
      <c r="N16" s="3" t="s">
        <v>14</v>
      </c>
    </row>
    <row r="17" spans="1:17" ht="15.5" x14ac:dyDescent="0.35">
      <c r="A17" s="3" t="s">
        <v>52</v>
      </c>
      <c r="B17" s="3" t="s">
        <v>284</v>
      </c>
      <c r="C17" s="3" t="s">
        <v>285</v>
      </c>
      <c r="D17" s="3" t="s">
        <v>6</v>
      </c>
      <c r="E17" s="14" t="s">
        <v>72</v>
      </c>
      <c r="F17" s="27">
        <f t="shared" si="1"/>
        <v>1.7858796296296294E-3</v>
      </c>
      <c r="G17" s="4"/>
      <c r="H17" s="12">
        <f t="shared" si="0"/>
        <v>9</v>
      </c>
      <c r="I17" s="25">
        <v>5.2581018518518515E-3</v>
      </c>
      <c r="J17" s="26">
        <v>5.3240740740740748E-3</v>
      </c>
      <c r="K17" s="26">
        <v>3.472222222222222E-3</v>
      </c>
      <c r="L17" s="26">
        <v>3.472222222222222E-3</v>
      </c>
      <c r="N17" s="3" t="s">
        <v>15</v>
      </c>
    </row>
    <row r="18" spans="1:17" ht="15.5" x14ac:dyDescent="0.35">
      <c r="A18" s="3" t="s">
        <v>53</v>
      </c>
      <c r="B18" s="3" t="s">
        <v>286</v>
      </c>
      <c r="C18" s="3" t="s">
        <v>287</v>
      </c>
      <c r="D18" s="3" t="s">
        <v>11</v>
      </c>
      <c r="E18" s="14" t="s">
        <v>72</v>
      </c>
      <c r="F18" s="27">
        <f t="shared" si="1"/>
        <v>1.8391203703703712E-3</v>
      </c>
      <c r="G18" s="4"/>
      <c r="H18" s="12">
        <f t="shared" si="0"/>
        <v>8</v>
      </c>
      <c r="I18" s="25">
        <v>5.3113425925925932E-3</v>
      </c>
      <c r="J18" s="26">
        <v>5.3356481481481484E-3</v>
      </c>
      <c r="K18" s="26">
        <v>3.472222222222222E-3</v>
      </c>
      <c r="L18" s="26">
        <v>3.472222222222222E-3</v>
      </c>
      <c r="N18" s="3" t="s">
        <v>16</v>
      </c>
      <c r="Q18" s="3" t="s">
        <v>261</v>
      </c>
    </row>
    <row r="19" spans="1:17" ht="15.5" x14ac:dyDescent="0.35">
      <c r="A19" s="3" t="s">
        <v>46</v>
      </c>
      <c r="B19" s="3" t="s">
        <v>288</v>
      </c>
      <c r="C19" s="3" t="s">
        <v>124</v>
      </c>
      <c r="D19" s="3" t="s">
        <v>5</v>
      </c>
      <c r="E19" s="14" t="s">
        <v>82</v>
      </c>
      <c r="F19" s="27">
        <f t="shared" si="1"/>
        <v>1.349537037037038E-3</v>
      </c>
      <c r="G19" s="4"/>
      <c r="H19" s="12">
        <f t="shared" si="0"/>
        <v>15</v>
      </c>
      <c r="I19" s="25">
        <v>8.293981481481482E-3</v>
      </c>
      <c r="J19" s="26">
        <v>5.9606481481481489E-3</v>
      </c>
      <c r="K19" s="26">
        <v>3.472222222222222E-3</v>
      </c>
      <c r="L19" s="26">
        <v>6.9444444444444441E-3</v>
      </c>
      <c r="N19" s="3" t="s">
        <v>17</v>
      </c>
    </row>
    <row r="20" spans="1:17" ht="15.5" x14ac:dyDescent="0.35">
      <c r="A20" s="13" t="s">
        <v>47</v>
      </c>
      <c r="B20" s="13" t="s">
        <v>79</v>
      </c>
      <c r="C20" s="13" t="s">
        <v>289</v>
      </c>
      <c r="D20" s="6" t="s">
        <v>1</v>
      </c>
      <c r="E20" s="14" t="s">
        <v>82</v>
      </c>
      <c r="F20" s="27">
        <f t="shared" si="1"/>
        <v>1.3668981481481483E-3</v>
      </c>
      <c r="G20" s="15"/>
      <c r="H20" s="12">
        <f t="shared" si="0"/>
        <v>14</v>
      </c>
      <c r="I20" s="25">
        <v>8.3113425925925924E-3</v>
      </c>
      <c r="L20" s="26">
        <v>6.9444444444444441E-3</v>
      </c>
      <c r="N20" s="3" t="s">
        <v>18</v>
      </c>
    </row>
    <row r="21" spans="1:17" ht="15.5" x14ac:dyDescent="0.35">
      <c r="A21" s="3" t="s">
        <v>48</v>
      </c>
      <c r="B21" s="3" t="s">
        <v>290</v>
      </c>
      <c r="C21" s="3" t="s">
        <v>291</v>
      </c>
      <c r="D21" s="3" t="s">
        <v>11</v>
      </c>
      <c r="E21" s="14" t="s">
        <v>82</v>
      </c>
      <c r="F21" s="27">
        <f t="shared" si="1"/>
        <v>1.3715277777777788E-3</v>
      </c>
      <c r="G21" s="4"/>
      <c r="H21" s="12">
        <f t="shared" si="0"/>
        <v>13</v>
      </c>
      <c r="I21" s="25">
        <v>8.3159722222222229E-3</v>
      </c>
      <c r="J21" s="26">
        <v>8.4143518518518517E-3</v>
      </c>
      <c r="K21" s="26">
        <v>6.9444444444444441E-3</v>
      </c>
      <c r="L21" s="26">
        <v>6.9444444444444441E-3</v>
      </c>
      <c r="N21" s="3" t="s">
        <v>19</v>
      </c>
    </row>
    <row r="22" spans="1:17" ht="15.5" x14ac:dyDescent="0.35">
      <c r="A22" s="13" t="s">
        <v>49</v>
      </c>
      <c r="B22" s="3" t="s">
        <v>102</v>
      </c>
      <c r="C22" s="3" t="s">
        <v>94</v>
      </c>
      <c r="D22" s="3" t="s">
        <v>10</v>
      </c>
      <c r="E22" s="14" t="s">
        <v>82</v>
      </c>
      <c r="F22" s="27">
        <f t="shared" si="1"/>
        <v>1.3807870370370363E-3</v>
      </c>
      <c r="G22" s="4"/>
      <c r="H22" s="12">
        <f t="shared" si="0"/>
        <v>12</v>
      </c>
      <c r="I22" s="25">
        <v>8.3252314814814803E-3</v>
      </c>
      <c r="J22" s="26">
        <v>8.4259259259259253E-3</v>
      </c>
      <c r="K22" s="26">
        <v>6.9444444444444441E-3</v>
      </c>
      <c r="L22" s="26">
        <v>6.9444444444444441E-3</v>
      </c>
      <c r="N22" s="3" t="s">
        <v>20</v>
      </c>
    </row>
    <row r="23" spans="1:17" ht="15.5" x14ac:dyDescent="0.35">
      <c r="A23" s="3" t="s">
        <v>50</v>
      </c>
      <c r="B23" s="3" t="s">
        <v>292</v>
      </c>
      <c r="C23" s="3" t="s">
        <v>221</v>
      </c>
      <c r="D23" s="3" t="s">
        <v>18</v>
      </c>
      <c r="E23" s="14" t="s">
        <v>82</v>
      </c>
      <c r="F23" s="27">
        <f t="shared" si="1"/>
        <v>1.4166666666666668E-3</v>
      </c>
      <c r="G23" s="4"/>
      <c r="H23" s="12">
        <f t="shared" si="0"/>
        <v>11</v>
      </c>
      <c r="I23" s="25">
        <v>8.3611111111111108E-3</v>
      </c>
      <c r="J23" s="26">
        <v>8.4490740740740741E-3</v>
      </c>
      <c r="K23" s="26">
        <v>6.9444444444444441E-3</v>
      </c>
      <c r="L23" s="26">
        <v>6.9444444444444441E-3</v>
      </c>
      <c r="N23" s="3" t="s">
        <v>21</v>
      </c>
    </row>
    <row r="24" spans="1:17" ht="15.5" x14ac:dyDescent="0.35">
      <c r="A24" s="13" t="s">
        <v>51</v>
      </c>
      <c r="B24" s="3" t="s">
        <v>123</v>
      </c>
      <c r="C24" s="3" t="s">
        <v>293</v>
      </c>
      <c r="D24" s="3" t="s">
        <v>19</v>
      </c>
      <c r="E24" s="14" t="s">
        <v>82</v>
      </c>
      <c r="F24" s="27">
        <f t="shared" si="1"/>
        <v>1.427083333333334E-3</v>
      </c>
      <c r="G24" s="4"/>
      <c r="H24" s="12">
        <f t="shared" si="0"/>
        <v>10</v>
      </c>
      <c r="I24" s="25">
        <v>8.3715277777777781E-3</v>
      </c>
      <c r="J24" s="26">
        <v>8.4722222222222213E-3</v>
      </c>
      <c r="K24" s="26">
        <v>6.9444444444444441E-3</v>
      </c>
      <c r="L24" s="26">
        <v>6.9444444444444441E-3</v>
      </c>
      <c r="N24" s="3" t="s">
        <v>22</v>
      </c>
    </row>
    <row r="25" spans="1:17" ht="15.5" x14ac:dyDescent="0.35">
      <c r="A25" s="3" t="s">
        <v>52</v>
      </c>
      <c r="B25" s="3" t="s">
        <v>294</v>
      </c>
      <c r="C25" s="3" t="s">
        <v>295</v>
      </c>
      <c r="D25" s="3" t="s">
        <v>11</v>
      </c>
      <c r="E25" s="14" t="s">
        <v>82</v>
      </c>
      <c r="F25" s="27">
        <f t="shared" si="1"/>
        <v>1.4317129629629628E-3</v>
      </c>
      <c r="G25" s="4"/>
      <c r="H25" s="12">
        <f t="shared" si="0"/>
        <v>9</v>
      </c>
      <c r="I25" s="25">
        <v>8.3761574074074068E-3</v>
      </c>
      <c r="J25" s="26">
        <v>8.518518518518519E-3</v>
      </c>
      <c r="K25" s="26">
        <v>6.9444444444444441E-3</v>
      </c>
      <c r="L25" s="26">
        <v>6.9444444444444441E-3</v>
      </c>
      <c r="N25" s="3" t="s">
        <v>23</v>
      </c>
    </row>
    <row r="26" spans="1:17" ht="15.5" x14ac:dyDescent="0.35">
      <c r="A26" s="13" t="s">
        <v>53</v>
      </c>
      <c r="B26" s="3" t="s">
        <v>296</v>
      </c>
      <c r="C26" s="3" t="s">
        <v>177</v>
      </c>
      <c r="D26" s="3" t="s">
        <v>18</v>
      </c>
      <c r="E26" s="14" t="s">
        <v>82</v>
      </c>
      <c r="F26" s="27">
        <f t="shared" si="1"/>
        <v>1.4780092592592605E-3</v>
      </c>
      <c r="G26" s="4"/>
      <c r="H26" s="12">
        <f t="shared" si="0"/>
        <v>8</v>
      </c>
      <c r="I26" s="25">
        <v>8.4224537037037046E-3</v>
      </c>
      <c r="J26" s="26">
        <v>8.5532407407407415E-3</v>
      </c>
      <c r="K26" s="26">
        <v>6.9444444444444441E-3</v>
      </c>
      <c r="L26" s="26">
        <v>6.9444444444444441E-3</v>
      </c>
      <c r="N26" s="3" t="s">
        <v>24</v>
      </c>
    </row>
    <row r="27" spans="1:17" ht="15.5" x14ac:dyDescent="0.35">
      <c r="A27" s="3" t="s">
        <v>54</v>
      </c>
      <c r="B27" s="3" t="s">
        <v>132</v>
      </c>
      <c r="C27" s="3" t="s">
        <v>297</v>
      </c>
      <c r="D27" s="3" t="s">
        <v>12</v>
      </c>
      <c r="E27" s="14" t="s">
        <v>82</v>
      </c>
      <c r="F27" s="27">
        <f t="shared" si="1"/>
        <v>1.4861111111111117E-3</v>
      </c>
      <c r="G27" s="4"/>
      <c r="H27" s="12">
        <f t="shared" si="0"/>
        <v>7</v>
      </c>
      <c r="I27" s="25">
        <v>8.4305555555555557E-3</v>
      </c>
      <c r="J27" s="26">
        <v>8.5763888888888886E-3</v>
      </c>
      <c r="K27" s="26">
        <v>6.9444444444444441E-3</v>
      </c>
      <c r="L27" s="26">
        <v>6.9444444444444441E-3</v>
      </c>
      <c r="N27" s="3" t="s">
        <v>25</v>
      </c>
    </row>
    <row r="28" spans="1:17" ht="15.5" x14ac:dyDescent="0.35">
      <c r="A28" s="13" t="s">
        <v>55</v>
      </c>
      <c r="B28" s="3" t="s">
        <v>298</v>
      </c>
      <c r="C28" s="3" t="s">
        <v>128</v>
      </c>
      <c r="D28" s="17" t="s">
        <v>0</v>
      </c>
      <c r="E28" s="14" t="s">
        <v>82</v>
      </c>
      <c r="F28" s="27">
        <f t="shared" si="1"/>
        <v>1.5092592592592605E-3</v>
      </c>
      <c r="G28" s="4"/>
      <c r="H28" s="12">
        <f t="shared" si="0"/>
        <v>6</v>
      </c>
      <c r="I28" s="25">
        <v>8.4537037037037046E-3</v>
      </c>
      <c r="J28" s="26">
        <v>8.5763888888888886E-3</v>
      </c>
      <c r="K28" s="26">
        <v>6.9444444444444441E-3</v>
      </c>
      <c r="L28" s="26">
        <v>6.9444444444444441E-3</v>
      </c>
      <c r="N28" s="3" t="s">
        <v>26</v>
      </c>
    </row>
    <row r="29" spans="1:17" ht="15.5" x14ac:dyDescent="0.35">
      <c r="A29" s="3" t="s">
        <v>56</v>
      </c>
      <c r="B29" s="3" t="s">
        <v>299</v>
      </c>
      <c r="C29" s="3" t="s">
        <v>131</v>
      </c>
      <c r="D29" s="3" t="s">
        <v>3</v>
      </c>
      <c r="E29" s="14" t="s">
        <v>82</v>
      </c>
      <c r="F29" s="27">
        <f t="shared" si="1"/>
        <v>1.5115740740740732E-3</v>
      </c>
      <c r="G29" s="4"/>
      <c r="H29" s="12">
        <f t="shared" si="0"/>
        <v>5</v>
      </c>
      <c r="I29" s="25">
        <v>8.4560185185185172E-3</v>
      </c>
      <c r="J29" s="26">
        <v>8.5879629629629622E-3</v>
      </c>
      <c r="K29" s="26">
        <v>6.9444444444444441E-3</v>
      </c>
      <c r="L29" s="26">
        <v>6.9444444444444441E-3</v>
      </c>
      <c r="N29" s="3" t="s">
        <v>27</v>
      </c>
      <c r="Q29" s="3" t="s">
        <v>261</v>
      </c>
    </row>
    <row r="30" spans="1:17" ht="15.5" x14ac:dyDescent="0.35">
      <c r="A30" s="13" t="s">
        <v>57</v>
      </c>
      <c r="B30" s="3" t="s">
        <v>125</v>
      </c>
      <c r="C30" s="3" t="s">
        <v>300</v>
      </c>
      <c r="D30" s="3" t="s">
        <v>11</v>
      </c>
      <c r="E30" s="14" t="s">
        <v>82</v>
      </c>
      <c r="F30" s="27">
        <f t="shared" si="1"/>
        <v>1.5416666666666686E-3</v>
      </c>
      <c r="G30" s="4"/>
      <c r="H30" s="12">
        <f t="shared" si="0"/>
        <v>4</v>
      </c>
      <c r="I30" s="25">
        <v>8.4861111111111127E-3</v>
      </c>
      <c r="J30" s="26">
        <v>8.6226851851851846E-3</v>
      </c>
      <c r="K30" s="26">
        <v>6.9444444444444441E-3</v>
      </c>
      <c r="L30" s="26">
        <v>6.9444444444444441E-3</v>
      </c>
      <c r="N30" s="3" t="s">
        <v>28</v>
      </c>
    </row>
    <row r="31" spans="1:17" ht="15.5" x14ac:dyDescent="0.35">
      <c r="A31" s="3" t="s">
        <v>58</v>
      </c>
      <c r="B31" s="3" t="s">
        <v>216</v>
      </c>
      <c r="C31" s="3" t="s">
        <v>301</v>
      </c>
      <c r="D31" s="3" t="s">
        <v>18</v>
      </c>
      <c r="E31" s="14" t="s">
        <v>82</v>
      </c>
      <c r="F31" s="27">
        <f t="shared" si="1"/>
        <v>1.5555555555555566E-3</v>
      </c>
      <c r="G31" s="4"/>
      <c r="H31" s="12">
        <f t="shared" si="0"/>
        <v>3</v>
      </c>
      <c r="I31" s="25">
        <v>8.5000000000000006E-3</v>
      </c>
      <c r="J31" s="26">
        <v>8.6342592592592599E-3</v>
      </c>
      <c r="K31" s="26">
        <v>6.9444444444444441E-3</v>
      </c>
      <c r="L31" s="26">
        <v>6.9444444444444441E-3</v>
      </c>
      <c r="N31" s="3" t="s">
        <v>29</v>
      </c>
    </row>
    <row r="32" spans="1:17" ht="15.5" x14ac:dyDescent="0.35">
      <c r="A32" s="13" t="s">
        <v>59</v>
      </c>
      <c r="B32" s="3" t="s">
        <v>302</v>
      </c>
      <c r="C32" s="3" t="s">
        <v>303</v>
      </c>
      <c r="D32" s="3" t="s">
        <v>12</v>
      </c>
      <c r="E32" s="14" t="s">
        <v>82</v>
      </c>
      <c r="F32" s="27">
        <f t="shared" si="1"/>
        <v>1.5682870370370364E-3</v>
      </c>
      <c r="G32" s="4"/>
      <c r="H32" s="12">
        <f t="shared" si="0"/>
        <v>2</v>
      </c>
      <c r="I32" s="25">
        <v>8.5127314814814805E-3</v>
      </c>
      <c r="J32" s="26">
        <v>8.6458333333333335E-3</v>
      </c>
      <c r="K32" s="26">
        <v>6.9444444444444441E-3</v>
      </c>
      <c r="L32" s="26">
        <v>6.9444444444444441E-3</v>
      </c>
      <c r="N32" s="3" t="s">
        <v>30</v>
      </c>
    </row>
    <row r="33" spans="1:14" ht="15.5" x14ac:dyDescent="0.35">
      <c r="A33" s="3" t="s">
        <v>60</v>
      </c>
      <c r="B33" s="3" t="s">
        <v>304</v>
      </c>
      <c r="C33" s="3" t="s">
        <v>220</v>
      </c>
      <c r="D33" s="3" t="s">
        <v>10</v>
      </c>
      <c r="E33" s="14" t="s">
        <v>82</v>
      </c>
      <c r="F33" s="27">
        <f t="shared" si="1"/>
        <v>1.5763888888888893E-3</v>
      </c>
      <c r="G33" s="4"/>
      <c r="H33" s="12">
        <f t="shared" si="0"/>
        <v>1</v>
      </c>
      <c r="I33" s="25">
        <v>8.5208333333333334E-3</v>
      </c>
      <c r="J33" s="26">
        <v>8.6458333333333335E-3</v>
      </c>
      <c r="K33" s="26">
        <v>6.9444444444444441E-3</v>
      </c>
      <c r="L33" s="26">
        <v>6.9444444444444441E-3</v>
      </c>
      <c r="N33" s="3" t="s">
        <v>31</v>
      </c>
    </row>
    <row r="34" spans="1:14" ht="15.5" x14ac:dyDescent="0.35">
      <c r="A34" s="13" t="s">
        <v>61</v>
      </c>
      <c r="B34" s="3" t="s">
        <v>305</v>
      </c>
      <c r="C34" s="3" t="s">
        <v>306</v>
      </c>
      <c r="D34" s="3" t="s">
        <v>18</v>
      </c>
      <c r="E34" s="14" t="s">
        <v>82</v>
      </c>
      <c r="F34" s="27">
        <f t="shared" si="1"/>
        <v>1.5960648148148158E-3</v>
      </c>
      <c r="G34" s="4"/>
      <c r="H34" s="12">
        <f t="shared" si="0"/>
        <v>0</v>
      </c>
      <c r="I34" s="25">
        <v>8.5405092592592598E-3</v>
      </c>
      <c r="J34" s="26">
        <v>8.6574074074074071E-3</v>
      </c>
      <c r="K34" s="26">
        <v>6.9444444444444441E-3</v>
      </c>
      <c r="L34" s="26">
        <v>6.9444444444444441E-3</v>
      </c>
      <c r="N34" s="3" t="s">
        <v>32</v>
      </c>
    </row>
    <row r="35" spans="1:14" ht="15.5" x14ac:dyDescent="0.35">
      <c r="A35" s="3" t="s">
        <v>62</v>
      </c>
      <c r="B35" s="3" t="s">
        <v>307</v>
      </c>
      <c r="C35" s="3" t="s">
        <v>308</v>
      </c>
      <c r="D35" s="3" t="s">
        <v>11</v>
      </c>
      <c r="E35" s="14" t="s">
        <v>82</v>
      </c>
      <c r="F35" s="27">
        <f t="shared" si="1"/>
        <v>1.6018518518518526E-3</v>
      </c>
      <c r="G35" s="4"/>
      <c r="H35" s="12">
        <f t="shared" si="0"/>
        <v>0</v>
      </c>
      <c r="I35" s="25">
        <v>8.5462962962962966E-3</v>
      </c>
      <c r="J35" s="26">
        <v>8.6689814814814806E-3</v>
      </c>
      <c r="K35" s="26">
        <v>6.9444444444444441E-3</v>
      </c>
      <c r="L35" s="26">
        <v>6.9444444444444441E-3</v>
      </c>
      <c r="N35" s="3" t="s">
        <v>37</v>
      </c>
    </row>
    <row r="36" spans="1:14" ht="15.5" x14ac:dyDescent="0.35">
      <c r="A36" s="13" t="s">
        <v>63</v>
      </c>
      <c r="B36" s="3" t="s">
        <v>309</v>
      </c>
      <c r="C36" s="3" t="s">
        <v>310</v>
      </c>
      <c r="D36" s="3" t="s">
        <v>5</v>
      </c>
      <c r="E36" s="14" t="s">
        <v>82</v>
      </c>
      <c r="F36" s="27">
        <f t="shared" si="1"/>
        <v>1.6377314814814813E-3</v>
      </c>
      <c r="G36" s="4"/>
      <c r="H36" s="12">
        <f t="shared" si="0"/>
        <v>0</v>
      </c>
      <c r="I36" s="25">
        <v>8.5821759259259254E-3</v>
      </c>
      <c r="J36" s="26">
        <v>8.6805555555555559E-3</v>
      </c>
      <c r="K36" s="26">
        <v>6.9444444444444441E-3</v>
      </c>
      <c r="L36" s="26">
        <v>6.9444444444444441E-3</v>
      </c>
      <c r="N36" s="3" t="s">
        <v>33</v>
      </c>
    </row>
    <row r="37" spans="1:14" ht="15.5" x14ac:dyDescent="0.35">
      <c r="A37" s="3" t="s">
        <v>64</v>
      </c>
      <c r="B37" s="3" t="s">
        <v>311</v>
      </c>
      <c r="C37" s="3" t="s">
        <v>312</v>
      </c>
      <c r="D37" s="3" t="s">
        <v>1</v>
      </c>
      <c r="E37" s="14" t="s">
        <v>82</v>
      </c>
      <c r="F37" s="27">
        <f t="shared" si="1"/>
        <v>1.6620370370370365E-3</v>
      </c>
      <c r="G37" s="4"/>
      <c r="H37" s="12">
        <f t="shared" si="0"/>
        <v>0</v>
      </c>
      <c r="I37" s="25">
        <v>8.6064814814814806E-3</v>
      </c>
      <c r="J37" s="26">
        <v>8.6805555555555559E-3</v>
      </c>
      <c r="K37" s="26">
        <v>6.9444444444444441E-3</v>
      </c>
      <c r="L37" s="26">
        <v>6.9444444444444441E-3</v>
      </c>
      <c r="N37" s="3" t="s">
        <v>34</v>
      </c>
    </row>
    <row r="38" spans="1:14" ht="15.5" x14ac:dyDescent="0.35">
      <c r="A38" s="3" t="s">
        <v>46</v>
      </c>
      <c r="B38" s="3" t="s">
        <v>73</v>
      </c>
      <c r="C38" s="3" t="s">
        <v>313</v>
      </c>
      <c r="D38" s="17" t="s">
        <v>0</v>
      </c>
      <c r="E38" s="14" t="s">
        <v>100</v>
      </c>
      <c r="F38" s="26">
        <f t="shared" si="1"/>
        <v>1.5428240740740749E-3</v>
      </c>
      <c r="G38" s="4"/>
      <c r="H38" s="12">
        <f t="shared" si="0"/>
        <v>15</v>
      </c>
      <c r="I38" s="25">
        <v>1.1959490740740741E-2</v>
      </c>
      <c r="J38" s="26">
        <v>8.6805555555555559E-3</v>
      </c>
      <c r="K38" s="26">
        <v>6.9444444444444441E-3</v>
      </c>
      <c r="L38" s="26">
        <v>1.0416666666666666E-2</v>
      </c>
      <c r="N38" s="3" t="s">
        <v>35</v>
      </c>
    </row>
    <row r="39" spans="1:14" ht="15.5" x14ac:dyDescent="0.35">
      <c r="A39" s="13" t="s">
        <v>47</v>
      </c>
      <c r="B39" s="13" t="s">
        <v>314</v>
      </c>
      <c r="C39" s="13" t="s">
        <v>315</v>
      </c>
      <c r="D39" s="6" t="s">
        <v>3</v>
      </c>
      <c r="E39" s="14" t="s">
        <v>100</v>
      </c>
      <c r="F39" s="26">
        <f t="shared" si="1"/>
        <v>1.575231481481483E-3</v>
      </c>
      <c r="G39" s="15"/>
      <c r="H39" s="12">
        <f t="shared" si="0"/>
        <v>14</v>
      </c>
      <c r="I39" s="25">
        <v>1.1991898148148149E-2</v>
      </c>
      <c r="L39" s="26">
        <v>1.0416666666666666E-2</v>
      </c>
      <c r="N39" s="3" t="s">
        <v>36</v>
      </c>
    </row>
    <row r="40" spans="1:14" ht="15.5" x14ac:dyDescent="0.35">
      <c r="A40" s="3" t="s">
        <v>48</v>
      </c>
      <c r="B40" s="3" t="s">
        <v>316</v>
      </c>
      <c r="C40" s="3" t="s">
        <v>108</v>
      </c>
      <c r="D40" s="3" t="s">
        <v>12</v>
      </c>
      <c r="E40" s="14" t="s">
        <v>100</v>
      </c>
      <c r="F40" s="26">
        <f t="shared" si="1"/>
        <v>1.5821759259259244E-3</v>
      </c>
      <c r="G40" s="4"/>
      <c r="H40" s="12">
        <f t="shared" si="0"/>
        <v>13</v>
      </c>
      <c r="I40" s="25">
        <v>1.199884259259259E-2</v>
      </c>
      <c r="J40" s="26">
        <v>1.1956018518518517E-2</v>
      </c>
      <c r="K40" s="26">
        <v>1.0416666666666666E-2</v>
      </c>
      <c r="L40" s="26">
        <v>1.0416666666666666E-2</v>
      </c>
      <c r="N40" s="16" t="s">
        <v>344</v>
      </c>
    </row>
    <row r="41" spans="1:14" ht="15.5" x14ac:dyDescent="0.35">
      <c r="A41" s="13" t="s">
        <v>49</v>
      </c>
      <c r="B41" s="3" t="s">
        <v>317</v>
      </c>
      <c r="C41" s="3" t="s">
        <v>76</v>
      </c>
      <c r="D41" s="3" t="s">
        <v>11</v>
      </c>
      <c r="E41" s="14" t="s">
        <v>100</v>
      </c>
      <c r="F41" s="26">
        <f t="shared" si="1"/>
        <v>1.606481481481483E-3</v>
      </c>
      <c r="G41" s="4"/>
      <c r="H41" s="12">
        <f t="shared" si="0"/>
        <v>12</v>
      </c>
      <c r="I41" s="25">
        <v>1.2023148148148149E-2</v>
      </c>
      <c r="J41" s="26">
        <v>1.1967592592592592E-2</v>
      </c>
      <c r="K41" s="26">
        <v>1.0416666666666666E-2</v>
      </c>
      <c r="L41" s="26">
        <v>1.0416666666666666E-2</v>
      </c>
      <c r="N41" s="3" t="s">
        <v>248</v>
      </c>
    </row>
    <row r="42" spans="1:14" ht="15.5" x14ac:dyDescent="0.35">
      <c r="A42" s="3" t="s">
        <v>50</v>
      </c>
      <c r="B42" s="3" t="s">
        <v>318</v>
      </c>
      <c r="C42" s="3" t="s">
        <v>319</v>
      </c>
      <c r="D42" s="3" t="s">
        <v>11</v>
      </c>
      <c r="E42" s="14" t="s">
        <v>100</v>
      </c>
      <c r="F42" s="26">
        <f t="shared" si="1"/>
        <v>1.6238425925925934E-3</v>
      </c>
      <c r="G42" s="4"/>
      <c r="H42" s="12">
        <f t="shared" si="0"/>
        <v>11</v>
      </c>
      <c r="I42" s="25">
        <v>1.2040509259259259E-2</v>
      </c>
      <c r="J42" s="26">
        <v>1.1990740740740739E-2</v>
      </c>
      <c r="K42" s="26">
        <v>1.0416666666666666E-2</v>
      </c>
      <c r="L42" s="26">
        <v>1.0416666666666666E-2</v>
      </c>
      <c r="N42" s="18" t="s">
        <v>572</v>
      </c>
    </row>
    <row r="43" spans="1:14" ht="15.5" x14ac:dyDescent="0.35">
      <c r="A43" s="13" t="s">
        <v>51</v>
      </c>
      <c r="B43" s="3" t="s">
        <v>320</v>
      </c>
      <c r="C43" s="3" t="s">
        <v>321</v>
      </c>
      <c r="D43" s="3" t="s">
        <v>12</v>
      </c>
      <c r="E43" s="14" t="s">
        <v>100</v>
      </c>
      <c r="F43" s="26">
        <f t="shared" si="1"/>
        <v>1.6331018518518509E-3</v>
      </c>
      <c r="G43" s="4"/>
      <c r="H43" s="12">
        <f t="shared" si="0"/>
        <v>10</v>
      </c>
      <c r="I43" s="25">
        <v>1.2049768518518517E-2</v>
      </c>
      <c r="J43" s="26">
        <v>1.2025462962962962E-2</v>
      </c>
      <c r="K43" s="26">
        <v>1.0416666666666666E-2</v>
      </c>
      <c r="L43" s="26">
        <v>1.0416666666666666E-2</v>
      </c>
      <c r="N43" s="19" t="s">
        <v>576</v>
      </c>
    </row>
    <row r="44" spans="1:14" ht="15.5" x14ac:dyDescent="0.35">
      <c r="A44" s="3" t="s">
        <v>52</v>
      </c>
      <c r="B44" s="3" t="s">
        <v>119</v>
      </c>
      <c r="C44" s="3" t="s">
        <v>322</v>
      </c>
      <c r="D44" s="3" t="s">
        <v>6</v>
      </c>
      <c r="E44" s="14" t="s">
        <v>100</v>
      </c>
      <c r="F44" s="26">
        <f t="shared" si="1"/>
        <v>1.6562500000000015E-3</v>
      </c>
      <c r="G44" s="4"/>
      <c r="H44" s="12">
        <f t="shared" si="0"/>
        <v>9</v>
      </c>
      <c r="I44" s="25">
        <v>1.2072916666666668E-2</v>
      </c>
      <c r="J44" s="26">
        <v>1.2060185185185186E-2</v>
      </c>
      <c r="K44" s="26">
        <v>1.0416666666666666E-2</v>
      </c>
      <c r="L44" s="26">
        <v>1.0416666666666666E-2</v>
      </c>
      <c r="N44" s="3" t="s">
        <v>584</v>
      </c>
    </row>
    <row r="45" spans="1:14" ht="15.5" x14ac:dyDescent="0.35">
      <c r="A45" s="13" t="s">
        <v>53</v>
      </c>
      <c r="B45" s="3" t="s">
        <v>323</v>
      </c>
      <c r="C45" s="3" t="s">
        <v>324</v>
      </c>
      <c r="D45" s="3" t="s">
        <v>10</v>
      </c>
      <c r="E45" s="14" t="s">
        <v>100</v>
      </c>
      <c r="F45" s="26">
        <f t="shared" si="1"/>
        <v>1.6724537037037038E-3</v>
      </c>
      <c r="G45" s="4"/>
      <c r="H45" s="12">
        <f t="shared" si="0"/>
        <v>8</v>
      </c>
      <c r="I45" s="25">
        <v>1.208912037037037E-2</v>
      </c>
      <c r="J45" s="26">
        <v>1.207175925925926E-2</v>
      </c>
      <c r="K45" s="26">
        <v>1.0416666666666666E-2</v>
      </c>
      <c r="L45" s="26">
        <v>1.0416666666666666E-2</v>
      </c>
    </row>
    <row r="46" spans="1:14" ht="15.5" x14ac:dyDescent="0.35">
      <c r="A46" s="3" t="s">
        <v>54</v>
      </c>
      <c r="B46" s="3" t="s">
        <v>325</v>
      </c>
      <c r="C46" s="3" t="s">
        <v>281</v>
      </c>
      <c r="D46" s="3" t="s">
        <v>2</v>
      </c>
      <c r="E46" s="14" t="s">
        <v>100</v>
      </c>
      <c r="F46" s="26">
        <f t="shared" si="1"/>
        <v>1.6770833333333342E-3</v>
      </c>
      <c r="G46" s="4"/>
      <c r="H46" s="12">
        <f t="shared" si="0"/>
        <v>7</v>
      </c>
      <c r="I46" s="25">
        <v>1.209375E-2</v>
      </c>
      <c r="J46" s="26">
        <v>1.2106481481481482E-2</v>
      </c>
      <c r="K46" s="26">
        <v>1.0416666666666666E-2</v>
      </c>
      <c r="L46" s="26">
        <v>1.0416666666666666E-2</v>
      </c>
    </row>
    <row r="47" spans="1:14" ht="15.5" x14ac:dyDescent="0.35">
      <c r="A47" s="13" t="s">
        <v>55</v>
      </c>
      <c r="B47" s="3" t="s">
        <v>99</v>
      </c>
      <c r="C47" s="3" t="s">
        <v>326</v>
      </c>
      <c r="D47" s="3" t="s">
        <v>8</v>
      </c>
      <c r="E47" s="14" t="s">
        <v>100</v>
      </c>
      <c r="F47" s="26">
        <f t="shared" si="1"/>
        <v>1.6805555555555584E-3</v>
      </c>
      <c r="G47" s="4"/>
      <c r="H47" s="12">
        <f t="shared" si="0"/>
        <v>6</v>
      </c>
      <c r="I47" s="25">
        <v>1.2097222222222224E-2</v>
      </c>
      <c r="J47" s="26">
        <v>1.2106481481481482E-2</v>
      </c>
      <c r="K47" s="26">
        <v>1.0416666666666666E-2</v>
      </c>
      <c r="L47" s="26">
        <v>1.0416666666666666E-2</v>
      </c>
    </row>
    <row r="48" spans="1:14" ht="15.5" x14ac:dyDescent="0.35">
      <c r="A48" s="3" t="s">
        <v>56</v>
      </c>
      <c r="B48" s="3" t="s">
        <v>327</v>
      </c>
      <c r="C48" s="3" t="s">
        <v>328</v>
      </c>
      <c r="D48" s="3" t="s">
        <v>1</v>
      </c>
      <c r="E48" s="14" t="s">
        <v>100</v>
      </c>
      <c r="F48" s="26">
        <f t="shared" si="1"/>
        <v>1.8043981481481487E-3</v>
      </c>
      <c r="G48" s="4"/>
      <c r="H48" s="12">
        <f t="shared" si="0"/>
        <v>5</v>
      </c>
      <c r="I48" s="25">
        <v>1.2221064814814815E-2</v>
      </c>
      <c r="J48" s="26">
        <v>1.2129629629629629E-2</v>
      </c>
      <c r="K48" s="26">
        <v>1.0416666666666666E-2</v>
      </c>
      <c r="L48" s="26">
        <v>1.0416666666666666E-2</v>
      </c>
    </row>
    <row r="49" spans="1:12" ht="15.5" x14ac:dyDescent="0.35">
      <c r="A49" s="13" t="s">
        <v>57</v>
      </c>
      <c r="B49" s="3" t="s">
        <v>329</v>
      </c>
      <c r="C49" s="3" t="s">
        <v>74</v>
      </c>
      <c r="D49" s="3" t="s">
        <v>1</v>
      </c>
      <c r="E49" s="14" t="s">
        <v>100</v>
      </c>
      <c r="F49" s="26">
        <f t="shared" si="1"/>
        <v>1.9178240740740753E-3</v>
      </c>
      <c r="G49" s="4"/>
      <c r="H49" s="12">
        <f t="shared" si="0"/>
        <v>4</v>
      </c>
      <c r="I49" s="25">
        <v>1.2334490740740741E-2</v>
      </c>
      <c r="J49" s="26">
        <v>1.2187500000000002E-2</v>
      </c>
      <c r="K49" s="26">
        <v>1.0416666666666666E-2</v>
      </c>
      <c r="L49" s="26">
        <v>1.0416666666666666E-2</v>
      </c>
    </row>
    <row r="50" spans="1:12" ht="15.5" x14ac:dyDescent="0.35">
      <c r="A50" s="3" t="s">
        <v>46</v>
      </c>
      <c r="B50" s="3" t="s">
        <v>330</v>
      </c>
      <c r="C50" s="3" t="s">
        <v>331</v>
      </c>
      <c r="D50" s="3" t="s">
        <v>11</v>
      </c>
      <c r="E50" s="14" t="s">
        <v>114</v>
      </c>
      <c r="F50" s="26">
        <f t="shared" si="1"/>
        <v>1.364583333333334E-3</v>
      </c>
      <c r="G50" s="4"/>
      <c r="H50" s="12">
        <f t="shared" si="0"/>
        <v>15</v>
      </c>
      <c r="I50" s="25">
        <v>1.5253472222222222E-2</v>
      </c>
      <c r="J50" s="26">
        <v>1.2233796296296296E-2</v>
      </c>
      <c r="K50" s="26">
        <v>1.0416666666666666E-2</v>
      </c>
      <c r="L50" s="26">
        <v>1.3888888888888888E-2</v>
      </c>
    </row>
    <row r="51" spans="1:12" ht="15.5" x14ac:dyDescent="0.35">
      <c r="A51" s="3" t="s">
        <v>47</v>
      </c>
      <c r="B51" s="3" t="s">
        <v>333</v>
      </c>
      <c r="C51" s="3" t="s">
        <v>332</v>
      </c>
      <c r="D51" s="3" t="s">
        <v>12</v>
      </c>
      <c r="E51" s="14" t="s">
        <v>114</v>
      </c>
      <c r="F51" s="26">
        <f t="shared" si="1"/>
        <v>1.3726851851851851E-3</v>
      </c>
      <c r="G51" s="4"/>
      <c r="H51" s="12">
        <f t="shared" si="0"/>
        <v>14</v>
      </c>
      <c r="I51" s="25">
        <v>1.5261574074074073E-2</v>
      </c>
      <c r="J51" s="26">
        <v>1.2233796296296296E-2</v>
      </c>
      <c r="K51" s="26">
        <v>1.0416666666666666E-2</v>
      </c>
      <c r="L51" s="26">
        <v>1.3888888888888888E-2</v>
      </c>
    </row>
    <row r="52" spans="1:12" ht="15.5" x14ac:dyDescent="0.35">
      <c r="A52" s="3" t="s">
        <v>48</v>
      </c>
      <c r="B52" s="3" t="s">
        <v>157</v>
      </c>
      <c r="C52" s="3" t="s">
        <v>334</v>
      </c>
      <c r="D52" s="3" t="s">
        <v>5</v>
      </c>
      <c r="E52" s="14" t="s">
        <v>114</v>
      </c>
      <c r="F52" s="26">
        <f t="shared" si="1"/>
        <v>1.3796296296296317E-3</v>
      </c>
      <c r="G52" s="4"/>
      <c r="H52" s="12">
        <f t="shared" si="0"/>
        <v>13</v>
      </c>
      <c r="I52" s="25">
        <v>1.526851851851852E-2</v>
      </c>
      <c r="J52" s="26">
        <v>1.2280092592592592E-2</v>
      </c>
      <c r="K52" s="26">
        <v>1.0416666666666666E-2</v>
      </c>
      <c r="L52" s="26">
        <v>1.3888888888888888E-2</v>
      </c>
    </row>
    <row r="53" spans="1:12" ht="15.5" x14ac:dyDescent="0.35">
      <c r="A53" s="3" t="s">
        <v>49</v>
      </c>
      <c r="B53" s="3" t="s">
        <v>335</v>
      </c>
      <c r="C53" s="3" t="s">
        <v>336</v>
      </c>
      <c r="D53" s="3" t="s">
        <v>18</v>
      </c>
      <c r="E53" s="14" t="s">
        <v>114</v>
      </c>
      <c r="F53" s="26">
        <f t="shared" si="1"/>
        <v>1.4016203703703725E-3</v>
      </c>
      <c r="G53" s="4"/>
      <c r="H53" s="12">
        <f t="shared" si="0"/>
        <v>12</v>
      </c>
      <c r="I53" s="25">
        <v>1.5290509259259261E-2</v>
      </c>
      <c r="J53" s="26">
        <v>1.2314814814814815E-2</v>
      </c>
      <c r="K53" s="26">
        <v>1.0416666666666666E-2</v>
      </c>
      <c r="L53" s="26">
        <v>1.3888888888888888E-2</v>
      </c>
    </row>
    <row r="54" spans="1:12" ht="15.5" x14ac:dyDescent="0.35">
      <c r="A54" s="3" t="s">
        <v>50</v>
      </c>
      <c r="B54" s="3" t="s">
        <v>337</v>
      </c>
      <c r="C54" s="3" t="s">
        <v>338</v>
      </c>
      <c r="D54" s="3" t="s">
        <v>3</v>
      </c>
      <c r="E54" s="14" t="s">
        <v>114</v>
      </c>
      <c r="F54" s="26">
        <f t="shared" si="1"/>
        <v>1.4166666666666685E-3</v>
      </c>
      <c r="G54" s="4"/>
      <c r="H54" s="12">
        <f t="shared" si="0"/>
        <v>11</v>
      </c>
      <c r="I54" s="25">
        <v>1.5305555555555557E-2</v>
      </c>
      <c r="J54" s="26">
        <v>1.2326388888888888E-2</v>
      </c>
      <c r="K54" s="26">
        <v>1.0416666666666666E-2</v>
      </c>
      <c r="L54" s="26">
        <v>1.3888888888888888E-2</v>
      </c>
    </row>
    <row r="55" spans="1:12" ht="15.5" x14ac:dyDescent="0.35">
      <c r="A55" s="3" t="s">
        <v>51</v>
      </c>
      <c r="B55" s="3" t="s">
        <v>237</v>
      </c>
      <c r="C55" s="3" t="s">
        <v>128</v>
      </c>
      <c r="D55" s="3" t="s">
        <v>19</v>
      </c>
      <c r="E55" s="14" t="s">
        <v>114</v>
      </c>
      <c r="F55" s="26">
        <f t="shared" si="1"/>
        <v>1.4456018518518524E-3</v>
      </c>
      <c r="G55" s="4"/>
      <c r="H55" s="12">
        <f t="shared" si="0"/>
        <v>10</v>
      </c>
      <c r="I55" s="25">
        <v>1.5334490740740741E-2</v>
      </c>
      <c r="J55" s="26">
        <v>1.2407407407407409E-2</v>
      </c>
      <c r="K55" s="26">
        <v>1.0416666666666666E-2</v>
      </c>
      <c r="L55" s="26">
        <v>1.3888888888888888E-2</v>
      </c>
    </row>
    <row r="56" spans="1:12" ht="15.5" x14ac:dyDescent="0.35">
      <c r="A56" s="3" t="s">
        <v>52</v>
      </c>
      <c r="B56" s="3" t="s">
        <v>339</v>
      </c>
      <c r="C56" s="3" t="s">
        <v>98</v>
      </c>
      <c r="D56" s="3" t="s">
        <v>5</v>
      </c>
      <c r="E56" s="14" t="s">
        <v>114</v>
      </c>
      <c r="F56" s="26">
        <f t="shared" si="1"/>
        <v>1.4513888888888892E-3</v>
      </c>
      <c r="G56" s="4"/>
      <c r="H56" s="12">
        <f t="shared" si="0"/>
        <v>9</v>
      </c>
      <c r="I56" s="25">
        <v>1.5340277777777777E-2</v>
      </c>
      <c r="J56" s="26">
        <v>1.2453703703703703E-2</v>
      </c>
      <c r="K56" s="26">
        <v>1.0416666666666666E-2</v>
      </c>
      <c r="L56" s="26">
        <v>1.3888888888888888E-2</v>
      </c>
    </row>
    <row r="57" spans="1:12" ht="15.5" x14ac:dyDescent="0.35">
      <c r="A57" s="3" t="s">
        <v>53</v>
      </c>
      <c r="B57" s="13" t="s">
        <v>340</v>
      </c>
      <c r="C57" s="13" t="s">
        <v>341</v>
      </c>
      <c r="D57" s="3" t="s">
        <v>6</v>
      </c>
      <c r="E57" s="14" t="s">
        <v>114</v>
      </c>
      <c r="F57" s="26">
        <f t="shared" si="1"/>
        <v>1.4629629629629628E-3</v>
      </c>
      <c r="G57" s="15"/>
      <c r="H57" s="12">
        <f t="shared" si="0"/>
        <v>8</v>
      </c>
      <c r="I57" s="25">
        <v>1.5351851851851851E-2</v>
      </c>
      <c r="L57" s="26">
        <v>1.3888888888888888E-2</v>
      </c>
    </row>
    <row r="58" spans="1:12" ht="15.5" x14ac:dyDescent="0.35">
      <c r="A58" s="3" t="s">
        <v>54</v>
      </c>
      <c r="B58" s="3" t="s">
        <v>342</v>
      </c>
      <c r="C58" s="3" t="s">
        <v>343</v>
      </c>
      <c r="D58" s="17" t="s">
        <v>344</v>
      </c>
      <c r="E58" s="14" t="s">
        <v>114</v>
      </c>
      <c r="F58" s="26">
        <f t="shared" si="1"/>
        <v>1.4664351851851869E-3</v>
      </c>
      <c r="G58" s="4"/>
      <c r="H58" s="12">
        <f t="shared" si="0"/>
        <v>7</v>
      </c>
      <c r="I58" s="25">
        <v>1.5355324074074075E-2</v>
      </c>
      <c r="J58" s="26">
        <v>1.5277777777777777E-2</v>
      </c>
      <c r="K58" s="26">
        <v>1.3888888888888888E-2</v>
      </c>
      <c r="L58" s="26">
        <v>1.3888888888888888E-2</v>
      </c>
    </row>
    <row r="59" spans="1:12" ht="15.5" x14ac:dyDescent="0.35">
      <c r="A59" s="3" t="s">
        <v>55</v>
      </c>
      <c r="B59" s="3" t="s">
        <v>345</v>
      </c>
      <c r="C59" s="3" t="s">
        <v>179</v>
      </c>
      <c r="D59" s="3" t="s">
        <v>15</v>
      </c>
      <c r="E59" s="14" t="s">
        <v>114</v>
      </c>
      <c r="F59" s="26">
        <f t="shared" si="1"/>
        <v>1.4699074074074076E-3</v>
      </c>
      <c r="G59" s="4"/>
      <c r="H59" s="12">
        <f t="shared" si="0"/>
        <v>6</v>
      </c>
      <c r="I59" s="25">
        <v>1.5358796296296296E-2</v>
      </c>
      <c r="J59" s="26">
        <v>1.5300925925925926E-2</v>
      </c>
      <c r="K59" s="26">
        <v>1.3888888888888888E-2</v>
      </c>
      <c r="L59" s="26">
        <v>1.3888888888888888E-2</v>
      </c>
    </row>
    <row r="60" spans="1:12" ht="15.5" x14ac:dyDescent="0.35">
      <c r="A60" s="3" t="s">
        <v>56</v>
      </c>
      <c r="B60" s="3" t="s">
        <v>346</v>
      </c>
      <c r="C60" s="3" t="s">
        <v>347</v>
      </c>
      <c r="D60" s="3" t="s">
        <v>10</v>
      </c>
      <c r="E60" s="14" t="s">
        <v>114</v>
      </c>
      <c r="F60" s="26">
        <f t="shared" si="1"/>
        <v>1.4780092592592605E-3</v>
      </c>
      <c r="G60" s="4"/>
      <c r="H60" s="12">
        <f t="shared" si="0"/>
        <v>5</v>
      </c>
      <c r="I60" s="25">
        <v>1.5366898148148149E-2</v>
      </c>
      <c r="J60" s="26">
        <v>1.53125E-2</v>
      </c>
      <c r="K60" s="26">
        <v>1.3888888888888888E-2</v>
      </c>
      <c r="L60" s="26">
        <v>1.3888888888888888E-2</v>
      </c>
    </row>
    <row r="61" spans="1:12" ht="15.5" x14ac:dyDescent="0.35">
      <c r="A61" s="3" t="s">
        <v>57</v>
      </c>
      <c r="B61" s="3" t="s">
        <v>348</v>
      </c>
      <c r="C61" s="3" t="s">
        <v>349</v>
      </c>
      <c r="D61" s="3" t="s">
        <v>11</v>
      </c>
      <c r="E61" s="14" t="s">
        <v>114</v>
      </c>
      <c r="F61" s="26">
        <f t="shared" si="1"/>
        <v>1.4872685185185197E-3</v>
      </c>
      <c r="G61" s="4"/>
      <c r="H61" s="12">
        <f t="shared" si="0"/>
        <v>4</v>
      </c>
      <c r="I61" s="25">
        <v>1.5376157407407408E-2</v>
      </c>
      <c r="J61" s="26">
        <v>1.539351851851852E-2</v>
      </c>
      <c r="K61" s="26">
        <v>1.3888888888888888E-2</v>
      </c>
      <c r="L61" s="26">
        <v>1.3888888888888888E-2</v>
      </c>
    </row>
    <row r="62" spans="1:12" ht="15.5" x14ac:dyDescent="0.35">
      <c r="A62" s="3" t="s">
        <v>58</v>
      </c>
      <c r="B62" s="3" t="s">
        <v>350</v>
      </c>
      <c r="C62" s="3" t="s">
        <v>183</v>
      </c>
      <c r="D62" s="3" t="s">
        <v>18</v>
      </c>
      <c r="E62" s="14" t="s">
        <v>114</v>
      </c>
      <c r="F62" s="26">
        <f t="shared" si="1"/>
        <v>1.4918981481481502E-3</v>
      </c>
      <c r="G62" s="4"/>
      <c r="H62" s="12">
        <f t="shared" si="0"/>
        <v>3</v>
      </c>
      <c r="I62" s="25">
        <v>1.5380787037037038E-2</v>
      </c>
      <c r="J62" s="26">
        <v>1.539351851851852E-2</v>
      </c>
      <c r="K62" s="26">
        <v>1.3888888888888888E-2</v>
      </c>
      <c r="L62" s="26">
        <v>1.3888888888888888E-2</v>
      </c>
    </row>
    <row r="63" spans="1:12" ht="15.5" x14ac:dyDescent="0.35">
      <c r="A63" s="3" t="s">
        <v>59</v>
      </c>
      <c r="B63" s="3" t="s">
        <v>351</v>
      </c>
      <c r="C63" s="3" t="s">
        <v>352</v>
      </c>
      <c r="D63" s="3" t="s">
        <v>16</v>
      </c>
      <c r="E63" s="14" t="s">
        <v>114</v>
      </c>
      <c r="F63" s="26">
        <f t="shared" si="1"/>
        <v>1.5023148148148157E-3</v>
      </c>
      <c r="G63" s="4"/>
      <c r="H63" s="12">
        <f t="shared" si="0"/>
        <v>2</v>
      </c>
      <c r="I63" s="25">
        <v>1.5391203703703704E-2</v>
      </c>
      <c r="J63" s="26">
        <v>1.5405092592592593E-2</v>
      </c>
      <c r="K63" s="26">
        <v>1.3888888888888888E-2</v>
      </c>
      <c r="L63" s="26">
        <v>1.3888888888888888E-2</v>
      </c>
    </row>
    <row r="64" spans="1:12" ht="15.5" x14ac:dyDescent="0.35">
      <c r="A64" s="3" t="s">
        <v>60</v>
      </c>
      <c r="B64" s="3" t="s">
        <v>353</v>
      </c>
      <c r="C64" s="3" t="s">
        <v>129</v>
      </c>
      <c r="D64" s="3" t="s">
        <v>12</v>
      </c>
      <c r="E64" s="14" t="s">
        <v>114</v>
      </c>
      <c r="F64" s="26">
        <f t="shared" si="1"/>
        <v>1.5231481481481485E-3</v>
      </c>
      <c r="G64" s="4"/>
      <c r="H64" s="12">
        <f t="shared" si="0"/>
        <v>1</v>
      </c>
      <c r="I64" s="25">
        <v>1.5412037037037037E-2</v>
      </c>
      <c r="J64" s="26">
        <v>1.5405092592592593E-2</v>
      </c>
      <c r="K64" s="26">
        <v>1.3888888888888888E-2</v>
      </c>
      <c r="L64" s="26">
        <v>1.3888888888888888E-2</v>
      </c>
    </row>
    <row r="65" spans="1:12" ht="15.5" x14ac:dyDescent="0.35">
      <c r="A65" s="3" t="s">
        <v>61</v>
      </c>
      <c r="B65" s="3" t="s">
        <v>354</v>
      </c>
      <c r="C65" s="3" t="s">
        <v>355</v>
      </c>
      <c r="D65" s="17" t="s">
        <v>0</v>
      </c>
      <c r="E65" s="14" t="s">
        <v>114</v>
      </c>
      <c r="F65" s="26">
        <f t="shared" si="1"/>
        <v>1.5486111111111117E-3</v>
      </c>
      <c r="G65" s="4"/>
      <c r="H65" s="12">
        <f t="shared" si="0"/>
        <v>0</v>
      </c>
      <c r="I65" s="25">
        <v>1.54375E-2</v>
      </c>
      <c r="J65" s="26">
        <v>1.5416666666666667E-2</v>
      </c>
      <c r="K65" s="26">
        <v>1.3888888888888888E-2</v>
      </c>
      <c r="L65" s="26">
        <v>1.3888888888888888E-2</v>
      </c>
    </row>
    <row r="66" spans="1:12" ht="15.5" x14ac:dyDescent="0.35">
      <c r="A66" s="3" t="s">
        <v>62</v>
      </c>
      <c r="B66" s="3" t="s">
        <v>81</v>
      </c>
      <c r="C66" s="3" t="s">
        <v>356</v>
      </c>
      <c r="D66" s="3" t="s">
        <v>6</v>
      </c>
      <c r="E66" s="14" t="s">
        <v>114</v>
      </c>
      <c r="F66" s="26">
        <f t="shared" si="1"/>
        <v>1.5925925925925916E-3</v>
      </c>
      <c r="G66" s="4"/>
      <c r="H66" s="12">
        <f t="shared" si="0"/>
        <v>0</v>
      </c>
      <c r="I66" s="25">
        <v>1.548148148148148E-2</v>
      </c>
      <c r="J66" s="26">
        <v>1.5416666666666667E-2</v>
      </c>
      <c r="K66" s="26">
        <v>1.3888888888888888E-2</v>
      </c>
      <c r="L66" s="26">
        <v>1.3888888888888888E-2</v>
      </c>
    </row>
    <row r="67" spans="1:12" ht="15.5" x14ac:dyDescent="0.35">
      <c r="A67" s="3" t="s">
        <v>63</v>
      </c>
      <c r="B67" s="3" t="s">
        <v>357</v>
      </c>
      <c r="C67" s="3" t="s">
        <v>245</v>
      </c>
      <c r="D67" s="3" t="s">
        <v>1</v>
      </c>
      <c r="E67" s="14" t="s">
        <v>114</v>
      </c>
      <c r="F67" s="26">
        <f t="shared" si="1"/>
        <v>1.6122685185185181E-3</v>
      </c>
      <c r="G67" s="4"/>
      <c r="H67" s="12">
        <f t="shared" si="0"/>
        <v>0</v>
      </c>
      <c r="I67" s="25">
        <v>1.5501157407407406E-2</v>
      </c>
      <c r="J67" s="26">
        <v>1.5428240740740741E-2</v>
      </c>
      <c r="K67" s="26">
        <v>1.3888888888888888E-2</v>
      </c>
      <c r="L67" s="26">
        <v>1.3888888888888888E-2</v>
      </c>
    </row>
    <row r="68" spans="1:12" ht="15.5" x14ac:dyDescent="0.35">
      <c r="A68" s="3" t="s">
        <v>64</v>
      </c>
      <c r="B68" s="3" t="s">
        <v>358</v>
      </c>
      <c r="C68" s="3" t="s">
        <v>116</v>
      </c>
      <c r="D68" s="17" t="s">
        <v>0</v>
      </c>
      <c r="E68" s="14" t="s">
        <v>114</v>
      </c>
      <c r="F68" s="26">
        <f t="shared" si="1"/>
        <v>1.6180555555555549E-3</v>
      </c>
      <c r="G68" s="4"/>
      <c r="H68" s="12">
        <f t="shared" ref="H68:H131" si="2">IF(A68="1.",15,IF(A68="2.",14,IF(A68="3.",13,IF(A68="4.",12,IF(A68="5.",11,IF(A68="6.",10,IF(A68="7.",9,IF(A68="8.",8,0))))))))+IF(A68="9.",7,IF(A68="10.",6,IF(A68="11.",5,IF(A68="12.",4,IF(A68="13.",3,IF(A68="14.",2,IF(A68="15.",1,0)))))))</f>
        <v>0</v>
      </c>
      <c r="I68" s="25">
        <v>1.5506944444444443E-2</v>
      </c>
      <c r="J68" s="26">
        <v>1.5428240740740741E-2</v>
      </c>
      <c r="K68" s="26">
        <v>1.3888888888888888E-2</v>
      </c>
      <c r="L68" s="26">
        <v>1.3888888888888888E-2</v>
      </c>
    </row>
    <row r="69" spans="1:12" ht="15.5" x14ac:dyDescent="0.35">
      <c r="A69" s="3" t="s">
        <v>65</v>
      </c>
      <c r="B69" s="3" t="s">
        <v>208</v>
      </c>
      <c r="C69" s="3" t="s">
        <v>162</v>
      </c>
      <c r="D69" s="3" t="s">
        <v>2</v>
      </c>
      <c r="E69" s="14" t="s">
        <v>114</v>
      </c>
      <c r="F69" s="26">
        <f t="shared" si="1"/>
        <v>1.621527777777779E-3</v>
      </c>
      <c r="G69" s="4"/>
      <c r="H69" s="12">
        <f t="shared" si="2"/>
        <v>0</v>
      </c>
      <c r="I69" s="25">
        <v>1.5510416666666667E-2</v>
      </c>
      <c r="J69" s="26">
        <v>1.5439814814814816E-2</v>
      </c>
      <c r="K69" s="26">
        <v>1.3888888888888888E-2</v>
      </c>
      <c r="L69" s="26">
        <v>1.3888888888888888E-2</v>
      </c>
    </row>
    <row r="70" spans="1:12" ht="15.5" x14ac:dyDescent="0.35">
      <c r="A70" s="3" t="s">
        <v>66</v>
      </c>
      <c r="B70" s="3" t="s">
        <v>359</v>
      </c>
      <c r="C70" s="3" t="s">
        <v>116</v>
      </c>
      <c r="D70" s="3" t="s">
        <v>8</v>
      </c>
      <c r="E70" s="14" t="s">
        <v>114</v>
      </c>
      <c r="F70" s="26">
        <f t="shared" si="1"/>
        <v>1.6273148148148158E-3</v>
      </c>
      <c r="G70" s="4"/>
      <c r="H70" s="12">
        <f t="shared" si="2"/>
        <v>0</v>
      </c>
      <c r="I70" s="25">
        <v>1.5516203703703704E-2</v>
      </c>
      <c r="J70" s="26">
        <v>1.5439814814814816E-2</v>
      </c>
      <c r="K70" s="26">
        <v>1.3888888888888888E-2</v>
      </c>
      <c r="L70" s="26">
        <v>1.3888888888888888E-2</v>
      </c>
    </row>
    <row r="71" spans="1:12" ht="15.5" x14ac:dyDescent="0.35">
      <c r="A71" s="3" t="s">
        <v>135</v>
      </c>
      <c r="B71" s="3" t="s">
        <v>360</v>
      </c>
      <c r="C71" s="3" t="s">
        <v>301</v>
      </c>
      <c r="D71" s="3" t="s">
        <v>1</v>
      </c>
      <c r="E71" s="14" t="s">
        <v>114</v>
      </c>
      <c r="F71" s="26">
        <f t="shared" si="1"/>
        <v>1.6469907407407405E-3</v>
      </c>
      <c r="G71" s="4"/>
      <c r="H71" s="12">
        <f t="shared" si="2"/>
        <v>0</v>
      </c>
      <c r="I71" s="25">
        <v>1.5535879629629629E-2</v>
      </c>
      <c r="J71" s="26">
        <v>1.545138888888889E-2</v>
      </c>
      <c r="K71" s="26">
        <v>1.3888888888888888E-2</v>
      </c>
      <c r="L71" s="26">
        <v>1.3888888888888888E-2</v>
      </c>
    </row>
    <row r="72" spans="1:12" ht="15.5" x14ac:dyDescent="0.35">
      <c r="A72" s="3" t="s">
        <v>136</v>
      </c>
      <c r="B72" s="3" t="s">
        <v>361</v>
      </c>
      <c r="C72" s="3" t="s">
        <v>124</v>
      </c>
      <c r="D72" s="3" t="s">
        <v>11</v>
      </c>
      <c r="E72" s="14" t="s">
        <v>114</v>
      </c>
      <c r="F72" s="26">
        <f t="shared" si="1"/>
        <v>1.650462962962963E-3</v>
      </c>
      <c r="G72" s="4"/>
      <c r="H72" s="12">
        <f t="shared" si="2"/>
        <v>0</v>
      </c>
      <c r="I72" s="25">
        <v>1.5539351851851851E-2</v>
      </c>
      <c r="J72" s="26">
        <v>1.5462962962962963E-2</v>
      </c>
      <c r="K72" s="26">
        <v>1.3888888888888888E-2</v>
      </c>
      <c r="L72" s="26">
        <v>1.3888888888888888E-2</v>
      </c>
    </row>
    <row r="73" spans="1:12" ht="15.5" x14ac:dyDescent="0.35">
      <c r="A73" s="3" t="s">
        <v>137</v>
      </c>
      <c r="B73" s="3" t="s">
        <v>362</v>
      </c>
      <c r="C73" s="3" t="s">
        <v>363</v>
      </c>
      <c r="D73" s="3" t="s">
        <v>8</v>
      </c>
      <c r="E73" s="14" t="s">
        <v>114</v>
      </c>
      <c r="F73" s="26">
        <f t="shared" si="1"/>
        <v>1.6678240740740768E-3</v>
      </c>
      <c r="G73" s="4"/>
      <c r="H73" s="12">
        <f t="shared" si="2"/>
        <v>0</v>
      </c>
      <c r="I73" s="25">
        <v>1.5556712962962965E-2</v>
      </c>
      <c r="J73" s="26">
        <v>1.5474537037037038E-2</v>
      </c>
      <c r="K73" s="26">
        <v>1.3888888888888888E-2</v>
      </c>
      <c r="L73" s="26">
        <v>1.3888888888888888E-2</v>
      </c>
    </row>
    <row r="74" spans="1:12" ht="15.5" x14ac:dyDescent="0.35">
      <c r="A74" s="3" t="s">
        <v>138</v>
      </c>
      <c r="B74" s="3" t="s">
        <v>364</v>
      </c>
      <c r="C74" s="3" t="s">
        <v>90</v>
      </c>
      <c r="D74" s="3" t="s">
        <v>1</v>
      </c>
      <c r="E74" s="14" t="s">
        <v>114</v>
      </c>
      <c r="F74" s="26">
        <f t="shared" si="1"/>
        <v>1.7187500000000033E-3</v>
      </c>
      <c r="G74" s="4"/>
      <c r="H74" s="12">
        <f t="shared" si="2"/>
        <v>0</v>
      </c>
      <c r="I74" s="25">
        <v>1.5607638888888891E-2</v>
      </c>
      <c r="J74" s="26">
        <v>1.5474537037037038E-2</v>
      </c>
      <c r="K74" s="26">
        <v>1.3888888888888888E-2</v>
      </c>
      <c r="L74" s="26">
        <v>1.3888888888888888E-2</v>
      </c>
    </row>
    <row r="75" spans="1:12" ht="15.5" x14ac:dyDescent="0.35">
      <c r="A75" s="3" t="s">
        <v>152</v>
      </c>
      <c r="B75" s="3" t="s">
        <v>365</v>
      </c>
      <c r="C75" s="3" t="s">
        <v>366</v>
      </c>
      <c r="D75" s="3" t="s">
        <v>8</v>
      </c>
      <c r="E75" s="14" t="s">
        <v>114</v>
      </c>
      <c r="F75" s="26">
        <f t="shared" si="1"/>
        <v>1.7326388888888895E-3</v>
      </c>
      <c r="G75" s="4"/>
      <c r="H75" s="12">
        <f t="shared" si="2"/>
        <v>0</v>
      </c>
      <c r="I75" s="25">
        <v>1.5621527777777778E-2</v>
      </c>
      <c r="J75" s="26">
        <v>1.5486111111111112E-2</v>
      </c>
      <c r="K75" s="26">
        <v>1.3888888888888888E-2</v>
      </c>
      <c r="L75" s="26">
        <v>1.3888888888888888E-2</v>
      </c>
    </row>
    <row r="76" spans="1:12" ht="15.5" x14ac:dyDescent="0.35">
      <c r="A76" s="3" t="s">
        <v>175</v>
      </c>
      <c r="B76" s="3" t="s">
        <v>210</v>
      </c>
      <c r="C76" s="3" t="s">
        <v>126</v>
      </c>
      <c r="D76" s="3" t="s">
        <v>8</v>
      </c>
      <c r="E76" s="14" t="s">
        <v>114</v>
      </c>
      <c r="F76" s="26">
        <f t="shared" ref="F76:F107" si="3">I76-L76</f>
        <v>1.7361111111111119E-3</v>
      </c>
      <c r="G76" s="4"/>
      <c r="H76" s="12">
        <f t="shared" si="2"/>
        <v>0</v>
      </c>
      <c r="I76" s="25">
        <v>1.5625E-2</v>
      </c>
      <c r="J76" s="26">
        <v>1.5509259259259257E-2</v>
      </c>
      <c r="K76" s="26">
        <v>1.3888888888888888E-2</v>
      </c>
      <c r="L76" s="26">
        <v>1.3888888888888888E-2</v>
      </c>
    </row>
    <row r="77" spans="1:12" ht="15.5" x14ac:dyDescent="0.35">
      <c r="A77" s="3" t="s">
        <v>46</v>
      </c>
      <c r="B77" s="3" t="s">
        <v>367</v>
      </c>
      <c r="C77" s="3" t="s">
        <v>368</v>
      </c>
      <c r="D77" s="3" t="s">
        <v>10</v>
      </c>
      <c r="E77" s="14" t="s">
        <v>139</v>
      </c>
      <c r="F77" s="26">
        <f t="shared" si="3"/>
        <v>1.4467592592592587E-3</v>
      </c>
      <c r="G77" s="4"/>
      <c r="H77" s="12">
        <f t="shared" si="2"/>
        <v>15</v>
      </c>
      <c r="I77" s="25">
        <v>1.8807870370370371E-2</v>
      </c>
      <c r="J77" s="26">
        <v>1.554398148148148E-2</v>
      </c>
      <c r="K77" s="26">
        <v>1.3888888888888888E-2</v>
      </c>
      <c r="L77" s="26">
        <v>1.7361111111111112E-2</v>
      </c>
    </row>
    <row r="78" spans="1:12" ht="15.5" x14ac:dyDescent="0.35">
      <c r="A78" s="3" t="s">
        <v>47</v>
      </c>
      <c r="B78" s="3" t="s">
        <v>99</v>
      </c>
      <c r="C78" s="3" t="s">
        <v>369</v>
      </c>
      <c r="D78" s="3" t="s">
        <v>10</v>
      </c>
      <c r="E78" s="14" t="s">
        <v>139</v>
      </c>
      <c r="F78" s="26">
        <f t="shared" si="3"/>
        <v>1.4560185185185197E-3</v>
      </c>
      <c r="G78" s="4"/>
      <c r="H78" s="12">
        <f t="shared" si="2"/>
        <v>14</v>
      </c>
      <c r="I78" s="25">
        <v>1.8817129629629632E-2</v>
      </c>
      <c r="J78" s="26">
        <v>1.5555555555555553E-2</v>
      </c>
      <c r="K78" s="26">
        <v>1.3888888888888888E-2</v>
      </c>
      <c r="L78" s="26">
        <v>1.7361111111111112E-2</v>
      </c>
    </row>
    <row r="79" spans="1:12" ht="15.5" x14ac:dyDescent="0.35">
      <c r="A79" s="3" t="s">
        <v>48</v>
      </c>
      <c r="B79" s="3" t="s">
        <v>298</v>
      </c>
      <c r="C79" s="3" t="s">
        <v>370</v>
      </c>
      <c r="D79" s="3" t="s">
        <v>11</v>
      </c>
      <c r="E79" s="14" t="s">
        <v>139</v>
      </c>
      <c r="F79" s="26">
        <f t="shared" si="3"/>
        <v>1.5150462962962956E-3</v>
      </c>
      <c r="G79" s="4"/>
      <c r="H79" s="12">
        <f t="shared" si="2"/>
        <v>13</v>
      </c>
      <c r="I79" s="25">
        <v>1.8876157407407407E-2</v>
      </c>
      <c r="J79" s="26">
        <v>1.5555555555555553E-2</v>
      </c>
      <c r="K79" s="26">
        <v>1.3888888888888888E-2</v>
      </c>
      <c r="L79" s="26">
        <v>1.7361111111111112E-2</v>
      </c>
    </row>
    <row r="80" spans="1:12" ht="15.5" x14ac:dyDescent="0.35">
      <c r="A80" s="3" t="s">
        <v>49</v>
      </c>
      <c r="B80" s="3" t="s">
        <v>223</v>
      </c>
      <c r="C80" s="3" t="s">
        <v>371</v>
      </c>
      <c r="D80" s="3" t="s">
        <v>3</v>
      </c>
      <c r="E80" s="14" t="s">
        <v>139</v>
      </c>
      <c r="F80" s="26">
        <f t="shared" si="3"/>
        <v>1.5462962962962956E-3</v>
      </c>
      <c r="G80" s="4"/>
      <c r="H80" s="12">
        <f t="shared" si="2"/>
        <v>12</v>
      </c>
      <c r="I80" s="25">
        <v>1.8907407407407407E-2</v>
      </c>
      <c r="J80" s="26">
        <v>1.556712962962963E-2</v>
      </c>
      <c r="K80" s="26">
        <v>1.3888888888888888E-2</v>
      </c>
      <c r="L80" s="26">
        <v>1.7361111111111112E-2</v>
      </c>
    </row>
    <row r="81" spans="1:12" ht="15.5" x14ac:dyDescent="0.35">
      <c r="A81" s="3" t="s">
        <v>50</v>
      </c>
      <c r="B81" s="3" t="s">
        <v>150</v>
      </c>
      <c r="C81" s="3" t="s">
        <v>241</v>
      </c>
      <c r="D81" s="3" t="s">
        <v>12</v>
      </c>
      <c r="E81" s="14" t="s">
        <v>139</v>
      </c>
      <c r="F81" s="26">
        <f t="shared" si="3"/>
        <v>1.563657407407406E-3</v>
      </c>
      <c r="G81" s="4"/>
      <c r="H81" s="12">
        <f t="shared" si="2"/>
        <v>11</v>
      </c>
      <c r="I81" s="25">
        <v>1.8924768518518518E-2</v>
      </c>
      <c r="J81" s="26">
        <v>1.5659722222222224E-2</v>
      </c>
      <c r="K81" s="26">
        <v>1.3888888888888888E-2</v>
      </c>
      <c r="L81" s="26">
        <v>1.7361111111111112E-2</v>
      </c>
    </row>
    <row r="82" spans="1:12" ht="15.5" x14ac:dyDescent="0.35">
      <c r="A82" s="3" t="s">
        <v>51</v>
      </c>
      <c r="B82" s="3" t="s">
        <v>161</v>
      </c>
      <c r="C82" s="3" t="s">
        <v>372</v>
      </c>
      <c r="D82" s="3" t="s">
        <v>8</v>
      </c>
      <c r="E82" s="14" t="s">
        <v>139</v>
      </c>
      <c r="F82" s="26">
        <f t="shared" si="3"/>
        <v>1.5694444444444462E-3</v>
      </c>
      <c r="G82" s="4"/>
      <c r="H82" s="12">
        <f t="shared" si="2"/>
        <v>10</v>
      </c>
      <c r="I82" s="25">
        <v>1.8930555555555558E-2</v>
      </c>
      <c r="J82" s="26">
        <v>1.5682870370370371E-2</v>
      </c>
      <c r="K82" s="26">
        <v>1.3888888888888888E-2</v>
      </c>
      <c r="L82" s="26">
        <v>1.7361111111111112E-2</v>
      </c>
    </row>
    <row r="83" spans="1:12" ht="15.5" x14ac:dyDescent="0.35">
      <c r="A83" s="3" t="s">
        <v>52</v>
      </c>
      <c r="B83" s="13" t="s">
        <v>99</v>
      </c>
      <c r="C83" s="13" t="s">
        <v>373</v>
      </c>
      <c r="D83" s="6" t="s">
        <v>4</v>
      </c>
      <c r="E83" s="14" t="s">
        <v>139</v>
      </c>
      <c r="F83" s="26">
        <f t="shared" si="3"/>
        <v>1.5717592592592554E-3</v>
      </c>
      <c r="G83" s="15"/>
      <c r="H83" s="12">
        <f t="shared" si="2"/>
        <v>9</v>
      </c>
      <c r="I83" s="25">
        <v>1.8932870370370367E-2</v>
      </c>
      <c r="L83" s="26">
        <v>1.7361111111111112E-2</v>
      </c>
    </row>
    <row r="84" spans="1:12" ht="15.5" x14ac:dyDescent="0.35">
      <c r="A84" s="3" t="s">
        <v>53</v>
      </c>
      <c r="B84" s="3" t="s">
        <v>201</v>
      </c>
      <c r="C84" s="3" t="s">
        <v>374</v>
      </c>
      <c r="D84" s="3" t="s">
        <v>4</v>
      </c>
      <c r="E84" s="14" t="s">
        <v>139</v>
      </c>
      <c r="F84" s="26">
        <f t="shared" si="3"/>
        <v>1.5752314814814795E-3</v>
      </c>
      <c r="G84" s="4"/>
      <c r="H84" s="12">
        <f t="shared" si="2"/>
        <v>8</v>
      </c>
      <c r="I84" s="25">
        <v>1.8936342592592591E-2</v>
      </c>
      <c r="J84" s="26">
        <v>1.8761574074074073E-2</v>
      </c>
      <c r="K84" s="26">
        <v>1.7361111111111112E-2</v>
      </c>
      <c r="L84" s="26">
        <v>1.7361111111111112E-2</v>
      </c>
    </row>
    <row r="85" spans="1:12" ht="15.5" x14ac:dyDescent="0.35">
      <c r="A85" s="3" t="s">
        <v>54</v>
      </c>
      <c r="B85" s="3" t="s">
        <v>375</v>
      </c>
      <c r="C85" s="3" t="s">
        <v>376</v>
      </c>
      <c r="D85" s="3" t="s">
        <v>12</v>
      </c>
      <c r="E85" s="14" t="s">
        <v>139</v>
      </c>
      <c r="F85" s="26">
        <f t="shared" si="3"/>
        <v>1.5775462962962956E-3</v>
      </c>
      <c r="G85" s="4"/>
      <c r="H85" s="12">
        <f t="shared" si="2"/>
        <v>7</v>
      </c>
      <c r="I85" s="25">
        <v>1.8938657407407408E-2</v>
      </c>
      <c r="J85" s="26">
        <v>1.8819444444444448E-2</v>
      </c>
      <c r="K85" s="26">
        <v>1.7361111111111112E-2</v>
      </c>
      <c r="L85" s="26">
        <v>1.7361111111111112E-2</v>
      </c>
    </row>
    <row r="86" spans="1:12" ht="15.5" x14ac:dyDescent="0.35">
      <c r="A86" s="3" t="s">
        <v>55</v>
      </c>
      <c r="B86" s="3" t="s">
        <v>377</v>
      </c>
      <c r="C86" s="3" t="s">
        <v>167</v>
      </c>
      <c r="D86" s="3" t="s">
        <v>8</v>
      </c>
      <c r="E86" s="14" t="s">
        <v>139</v>
      </c>
      <c r="F86" s="26">
        <f t="shared" si="3"/>
        <v>1.5810185185185198E-3</v>
      </c>
      <c r="G86" s="4"/>
      <c r="H86" s="12">
        <f t="shared" si="2"/>
        <v>6</v>
      </c>
      <c r="I86" s="25">
        <v>1.8942129629629632E-2</v>
      </c>
      <c r="J86" s="26">
        <v>1.8819444444444448E-2</v>
      </c>
      <c r="K86" s="26">
        <v>1.7361111111111112E-2</v>
      </c>
      <c r="L86" s="26">
        <v>1.7361111111111112E-2</v>
      </c>
    </row>
    <row r="87" spans="1:12" ht="15.5" x14ac:dyDescent="0.35">
      <c r="A87" s="3" t="s">
        <v>56</v>
      </c>
      <c r="B87" s="3" t="s">
        <v>378</v>
      </c>
      <c r="C87" s="3" t="s">
        <v>247</v>
      </c>
      <c r="D87" s="3" t="s">
        <v>0</v>
      </c>
      <c r="E87" s="14" t="s">
        <v>139</v>
      </c>
      <c r="F87" s="26">
        <f t="shared" si="3"/>
        <v>1.5856481481481485E-3</v>
      </c>
      <c r="G87" s="4"/>
      <c r="H87" s="12">
        <f t="shared" si="2"/>
        <v>5</v>
      </c>
      <c r="I87" s="25">
        <v>1.894675925925926E-2</v>
      </c>
      <c r="J87" s="26">
        <v>1.8854166666666665E-2</v>
      </c>
      <c r="K87" s="26">
        <v>1.7361111111111112E-2</v>
      </c>
      <c r="L87" s="26">
        <v>1.7361111111111112E-2</v>
      </c>
    </row>
    <row r="88" spans="1:12" ht="15.5" x14ac:dyDescent="0.35">
      <c r="A88" s="3" t="s">
        <v>57</v>
      </c>
      <c r="B88" s="3" t="s">
        <v>379</v>
      </c>
      <c r="C88" s="3" t="s">
        <v>140</v>
      </c>
      <c r="D88" s="3" t="s">
        <v>18</v>
      </c>
      <c r="E88" s="14" t="s">
        <v>139</v>
      </c>
      <c r="F88" s="26">
        <f t="shared" si="3"/>
        <v>1.6030092592592589E-3</v>
      </c>
      <c r="G88" s="4"/>
      <c r="H88" s="12">
        <f t="shared" si="2"/>
        <v>4</v>
      </c>
      <c r="I88" s="25">
        <v>1.8964120370370371E-2</v>
      </c>
      <c r="J88" s="26">
        <v>1.8865740740740742E-2</v>
      </c>
      <c r="K88" s="26">
        <v>1.7361111111111112E-2</v>
      </c>
      <c r="L88" s="26">
        <v>1.7361111111111112E-2</v>
      </c>
    </row>
    <row r="89" spans="1:12" ht="15.5" x14ac:dyDescent="0.35">
      <c r="A89" s="3" t="s">
        <v>58</v>
      </c>
      <c r="B89" s="3" t="s">
        <v>380</v>
      </c>
      <c r="C89" s="3" t="s">
        <v>328</v>
      </c>
      <c r="D89" s="3" t="s">
        <v>19</v>
      </c>
      <c r="E89" s="14" t="s">
        <v>139</v>
      </c>
      <c r="F89" s="26">
        <f t="shared" si="3"/>
        <v>1.6076388888888911E-3</v>
      </c>
      <c r="G89" s="4"/>
      <c r="H89" s="12">
        <f t="shared" si="2"/>
        <v>3</v>
      </c>
      <c r="I89" s="25">
        <v>1.8968750000000003E-2</v>
      </c>
      <c r="J89" s="26">
        <v>1.8865740740740742E-2</v>
      </c>
      <c r="K89" s="26">
        <v>1.7361111111111112E-2</v>
      </c>
      <c r="L89" s="26">
        <v>1.7361111111111112E-2</v>
      </c>
    </row>
    <row r="90" spans="1:12" ht="15.5" x14ac:dyDescent="0.35">
      <c r="A90" s="3" t="s">
        <v>59</v>
      </c>
      <c r="B90" s="3" t="s">
        <v>381</v>
      </c>
      <c r="C90" s="3" t="s">
        <v>151</v>
      </c>
      <c r="D90" s="3" t="s">
        <v>16</v>
      </c>
      <c r="E90" s="14" t="s">
        <v>139</v>
      </c>
      <c r="F90" s="26">
        <f t="shared" si="3"/>
        <v>1.6238425925925934E-3</v>
      </c>
      <c r="G90" s="4"/>
      <c r="H90" s="12">
        <f t="shared" si="2"/>
        <v>2</v>
      </c>
      <c r="I90" s="25">
        <v>1.8984953703703705E-2</v>
      </c>
      <c r="J90" s="26">
        <v>1.8877314814814816E-2</v>
      </c>
      <c r="K90" s="26">
        <v>1.7361111111111112E-2</v>
      </c>
      <c r="L90" s="26">
        <v>1.7361111111111112E-2</v>
      </c>
    </row>
    <row r="91" spans="1:12" ht="15.5" x14ac:dyDescent="0.35">
      <c r="A91" s="3" t="s">
        <v>60</v>
      </c>
      <c r="B91" s="3" t="s">
        <v>382</v>
      </c>
      <c r="C91" s="3" t="s">
        <v>383</v>
      </c>
      <c r="D91" s="3" t="s">
        <v>1</v>
      </c>
      <c r="E91" s="14" t="s">
        <v>139</v>
      </c>
      <c r="F91" s="26">
        <f t="shared" si="3"/>
        <v>1.6331018518518509E-3</v>
      </c>
      <c r="G91" s="4"/>
      <c r="H91" s="12">
        <f t="shared" si="2"/>
        <v>1</v>
      </c>
      <c r="I91" s="25">
        <v>1.8994212962962963E-2</v>
      </c>
      <c r="J91" s="26">
        <v>1.894675925925926E-2</v>
      </c>
      <c r="K91" s="26">
        <v>1.7361111111111112E-2</v>
      </c>
      <c r="L91" s="26">
        <v>1.7361111111111112E-2</v>
      </c>
    </row>
    <row r="92" spans="1:12" ht="15.5" x14ac:dyDescent="0.35">
      <c r="A92" s="3" t="s">
        <v>61</v>
      </c>
      <c r="B92" s="3" t="s">
        <v>384</v>
      </c>
      <c r="C92" s="3" t="s">
        <v>385</v>
      </c>
      <c r="D92" s="3" t="s">
        <v>6</v>
      </c>
      <c r="E92" s="14" t="s">
        <v>139</v>
      </c>
      <c r="F92" s="26">
        <f t="shared" si="3"/>
        <v>1.6608796296296267E-3</v>
      </c>
      <c r="G92" s="4"/>
      <c r="H92" s="12">
        <f t="shared" si="2"/>
        <v>0</v>
      </c>
      <c r="I92" s="25">
        <v>1.9021990740740739E-2</v>
      </c>
      <c r="J92" s="26">
        <v>1.894675925925926E-2</v>
      </c>
      <c r="K92" s="26">
        <v>1.7361111111111112E-2</v>
      </c>
      <c r="L92" s="26">
        <v>1.7361111111111112E-2</v>
      </c>
    </row>
    <row r="93" spans="1:12" ht="15.5" x14ac:dyDescent="0.35">
      <c r="A93" s="3" t="s">
        <v>62</v>
      </c>
      <c r="B93" s="3" t="s">
        <v>386</v>
      </c>
      <c r="C93" s="3" t="s">
        <v>113</v>
      </c>
      <c r="D93" s="3" t="s">
        <v>11</v>
      </c>
      <c r="E93" s="14" t="s">
        <v>139</v>
      </c>
      <c r="F93" s="26">
        <f t="shared" si="3"/>
        <v>1.6655092592592589E-3</v>
      </c>
      <c r="G93" s="4"/>
      <c r="H93" s="12">
        <f t="shared" si="2"/>
        <v>0</v>
      </c>
      <c r="I93" s="25">
        <v>1.9026620370370371E-2</v>
      </c>
      <c r="J93" s="26">
        <v>1.894675925925926E-2</v>
      </c>
      <c r="K93" s="26">
        <v>1.7361111111111112E-2</v>
      </c>
      <c r="L93" s="26">
        <v>1.7361111111111112E-2</v>
      </c>
    </row>
    <row r="94" spans="1:12" ht="15.5" x14ac:dyDescent="0.35">
      <c r="A94" s="3" t="s">
        <v>63</v>
      </c>
      <c r="B94" s="3" t="s">
        <v>387</v>
      </c>
      <c r="C94" s="3" t="s">
        <v>207</v>
      </c>
      <c r="D94" s="3" t="s">
        <v>5</v>
      </c>
      <c r="E94" s="14" t="s">
        <v>139</v>
      </c>
      <c r="F94" s="26">
        <f t="shared" si="3"/>
        <v>1.7013888888888877E-3</v>
      </c>
      <c r="G94" s="4"/>
      <c r="H94" s="12">
        <f t="shared" si="2"/>
        <v>0</v>
      </c>
      <c r="I94" s="25">
        <v>1.90625E-2</v>
      </c>
      <c r="J94" s="26">
        <v>1.8958333333333334E-2</v>
      </c>
      <c r="K94" s="26">
        <v>1.7361111111111112E-2</v>
      </c>
      <c r="L94" s="26">
        <v>1.7361111111111112E-2</v>
      </c>
    </row>
    <row r="95" spans="1:12" ht="15.5" x14ac:dyDescent="0.35">
      <c r="A95" s="3" t="s">
        <v>64</v>
      </c>
      <c r="B95" s="3" t="s">
        <v>388</v>
      </c>
      <c r="C95" s="3" t="s">
        <v>190</v>
      </c>
      <c r="D95" s="3" t="s">
        <v>1</v>
      </c>
      <c r="E95" s="14" t="s">
        <v>139</v>
      </c>
      <c r="F95" s="26">
        <f t="shared" si="3"/>
        <v>1.7141203703703693E-3</v>
      </c>
      <c r="G95" s="4"/>
      <c r="H95" s="12">
        <f t="shared" si="2"/>
        <v>0</v>
      </c>
      <c r="I95" s="25">
        <v>1.9075231481481481E-2</v>
      </c>
      <c r="J95" s="26">
        <v>1.9004629629629632E-2</v>
      </c>
      <c r="K95" s="26">
        <v>1.7361111111111112E-2</v>
      </c>
      <c r="L95" s="26">
        <v>1.7361111111111112E-2</v>
      </c>
    </row>
    <row r="96" spans="1:12" ht="15.5" x14ac:dyDescent="0.35">
      <c r="A96" s="3" t="s">
        <v>65</v>
      </c>
      <c r="B96" s="3" t="s">
        <v>389</v>
      </c>
      <c r="C96" s="3" t="s">
        <v>322</v>
      </c>
      <c r="D96" s="3" t="s">
        <v>11</v>
      </c>
      <c r="E96" s="14" t="s">
        <v>139</v>
      </c>
      <c r="F96" s="26">
        <f t="shared" si="3"/>
        <v>1.7847222222222223E-3</v>
      </c>
      <c r="G96" s="4"/>
      <c r="H96" s="12">
        <f t="shared" si="2"/>
        <v>0</v>
      </c>
      <c r="I96" s="25">
        <v>1.9145833333333334E-2</v>
      </c>
      <c r="J96" s="26">
        <v>1.9004629629629632E-2</v>
      </c>
      <c r="K96" s="26">
        <v>1.7361111111111112E-2</v>
      </c>
      <c r="L96" s="26">
        <v>1.7361111111111112E-2</v>
      </c>
    </row>
    <row r="97" spans="1:12" ht="15.5" x14ac:dyDescent="0.35">
      <c r="A97" s="3" t="s">
        <v>66</v>
      </c>
      <c r="B97" s="3" t="s">
        <v>390</v>
      </c>
      <c r="C97" s="3" t="s">
        <v>391</v>
      </c>
      <c r="D97" s="3" t="s">
        <v>6</v>
      </c>
      <c r="E97" s="14" t="s">
        <v>139</v>
      </c>
      <c r="F97" s="26">
        <f t="shared" si="3"/>
        <v>1.7881944444444429E-3</v>
      </c>
      <c r="G97" s="4"/>
      <c r="H97" s="12">
        <f t="shared" si="2"/>
        <v>0</v>
      </c>
      <c r="I97" s="25">
        <v>1.9149305555555555E-2</v>
      </c>
      <c r="J97" s="26">
        <v>1.9016203703703705E-2</v>
      </c>
      <c r="K97" s="26">
        <v>1.7361111111111112E-2</v>
      </c>
      <c r="L97" s="26">
        <v>1.7361111111111112E-2</v>
      </c>
    </row>
    <row r="98" spans="1:12" ht="15.5" x14ac:dyDescent="0.35">
      <c r="A98" s="3" t="s">
        <v>46</v>
      </c>
      <c r="B98" s="3" t="s">
        <v>392</v>
      </c>
      <c r="C98" s="3" t="s">
        <v>393</v>
      </c>
      <c r="D98" s="3" t="s">
        <v>1</v>
      </c>
      <c r="E98" s="14" t="s">
        <v>153</v>
      </c>
      <c r="F98" s="26">
        <f t="shared" si="3"/>
        <v>2.1203703703703697E-3</v>
      </c>
      <c r="G98" s="4"/>
      <c r="H98" s="12">
        <f t="shared" si="2"/>
        <v>15</v>
      </c>
      <c r="I98" s="25">
        <v>2.2953703703703702E-2</v>
      </c>
      <c r="J98" s="26">
        <v>1.9050925925925926E-2</v>
      </c>
      <c r="K98" s="26">
        <v>1.7361111111111112E-2</v>
      </c>
      <c r="L98" s="26">
        <v>2.0833333333333332E-2</v>
      </c>
    </row>
    <row r="99" spans="1:12" ht="15.5" x14ac:dyDescent="0.35">
      <c r="A99" s="3" t="s">
        <v>47</v>
      </c>
      <c r="B99" s="3" t="s">
        <v>394</v>
      </c>
      <c r="C99" s="3" t="s">
        <v>67</v>
      </c>
      <c r="D99" s="3" t="s">
        <v>13</v>
      </c>
      <c r="E99" s="14" t="s">
        <v>153</v>
      </c>
      <c r="F99" s="26">
        <f t="shared" si="3"/>
        <v>2.1261574074074099E-3</v>
      </c>
      <c r="G99" s="4"/>
      <c r="H99" s="12">
        <f t="shared" si="2"/>
        <v>14</v>
      </c>
      <c r="I99" s="25">
        <v>2.2959490740740742E-2</v>
      </c>
      <c r="J99" s="26">
        <v>1.9085648148148147E-2</v>
      </c>
      <c r="K99" s="26">
        <v>1.7361111111111112E-2</v>
      </c>
      <c r="L99" s="26">
        <v>2.0833333333333332E-2</v>
      </c>
    </row>
    <row r="100" spans="1:12" ht="15.5" x14ac:dyDescent="0.35">
      <c r="A100" s="3" t="s">
        <v>48</v>
      </c>
      <c r="B100" s="3" t="s">
        <v>196</v>
      </c>
      <c r="C100" s="3" t="s">
        <v>395</v>
      </c>
      <c r="D100" s="3" t="s">
        <v>11</v>
      </c>
      <c r="E100" s="14" t="s">
        <v>153</v>
      </c>
      <c r="F100" s="26">
        <f t="shared" si="3"/>
        <v>2.1608796296296272E-3</v>
      </c>
      <c r="G100" s="4"/>
      <c r="H100" s="12">
        <f t="shared" si="2"/>
        <v>13</v>
      </c>
      <c r="I100" s="25">
        <v>2.2994212962962959E-2</v>
      </c>
      <c r="J100" s="26">
        <v>1.9085648148148147E-2</v>
      </c>
      <c r="K100" s="26">
        <v>1.7361111111111112E-2</v>
      </c>
      <c r="L100" s="26">
        <v>2.0833333333333332E-2</v>
      </c>
    </row>
    <row r="101" spans="1:12" ht="15.5" x14ac:dyDescent="0.35">
      <c r="A101" s="3" t="s">
        <v>49</v>
      </c>
      <c r="B101" s="3" t="s">
        <v>396</v>
      </c>
      <c r="C101" s="3" t="s">
        <v>397</v>
      </c>
      <c r="D101" s="3" t="s">
        <v>15</v>
      </c>
      <c r="E101" s="14" t="s">
        <v>153</v>
      </c>
      <c r="F101" s="26">
        <f t="shared" si="3"/>
        <v>2.1921296296296272E-3</v>
      </c>
      <c r="G101" s="4"/>
      <c r="H101" s="12">
        <f t="shared" si="2"/>
        <v>12</v>
      </c>
      <c r="I101" s="25">
        <v>2.3025462962962959E-2</v>
      </c>
      <c r="J101" s="26">
        <v>1.909722222222222E-2</v>
      </c>
      <c r="K101" s="26">
        <v>1.7361111111111112E-2</v>
      </c>
      <c r="L101" s="26">
        <v>2.0833333333333332E-2</v>
      </c>
    </row>
    <row r="102" spans="1:12" ht="15.5" x14ac:dyDescent="0.35">
      <c r="A102" s="3" t="s">
        <v>50</v>
      </c>
      <c r="B102" s="3" t="s">
        <v>202</v>
      </c>
      <c r="C102" s="3" t="s">
        <v>338</v>
      </c>
      <c r="D102" s="3" t="s">
        <v>1</v>
      </c>
      <c r="E102" s="14" t="s">
        <v>153</v>
      </c>
      <c r="F102" s="26">
        <f t="shared" si="3"/>
        <v>2.2280092592592629E-3</v>
      </c>
      <c r="G102" s="4"/>
      <c r="H102" s="12">
        <f t="shared" si="2"/>
        <v>11</v>
      </c>
      <c r="I102" s="25">
        <v>2.3061342592592595E-2</v>
      </c>
      <c r="J102" s="26">
        <v>1.9166666666666669E-2</v>
      </c>
      <c r="K102" s="26">
        <v>1.7361111111111112E-2</v>
      </c>
      <c r="L102" s="26">
        <v>2.0833333333333332E-2</v>
      </c>
    </row>
    <row r="103" spans="1:12" ht="15.5" x14ac:dyDescent="0.35">
      <c r="A103" s="3" t="s">
        <v>51</v>
      </c>
      <c r="B103" s="3" t="s">
        <v>398</v>
      </c>
      <c r="C103" s="3" t="s">
        <v>399</v>
      </c>
      <c r="D103" s="3" t="s">
        <v>14</v>
      </c>
      <c r="E103" s="14" t="s">
        <v>153</v>
      </c>
      <c r="F103" s="26">
        <f t="shared" si="3"/>
        <v>2.2627314814814802E-3</v>
      </c>
      <c r="G103" s="4"/>
      <c r="H103" s="12">
        <f t="shared" si="2"/>
        <v>10</v>
      </c>
      <c r="I103" s="25">
        <v>2.3096064814814812E-2</v>
      </c>
      <c r="J103" s="26">
        <v>1.9293981481481485E-2</v>
      </c>
      <c r="K103" s="26">
        <v>1.7361111111111112E-2</v>
      </c>
      <c r="L103" s="26">
        <v>2.0833333333333332E-2</v>
      </c>
    </row>
    <row r="104" spans="1:12" ht="15.5" x14ac:dyDescent="0.35">
      <c r="A104" s="3" t="s">
        <v>52</v>
      </c>
      <c r="B104" s="13" t="s">
        <v>400</v>
      </c>
      <c r="C104" s="13" t="s">
        <v>186</v>
      </c>
      <c r="D104" s="3" t="s">
        <v>5</v>
      </c>
      <c r="E104" s="14" t="s">
        <v>153</v>
      </c>
      <c r="F104" s="26">
        <f t="shared" si="3"/>
        <v>2.2673611111111124E-3</v>
      </c>
      <c r="G104" s="15"/>
      <c r="H104" s="12">
        <f t="shared" si="2"/>
        <v>9</v>
      </c>
      <c r="I104" s="25">
        <v>2.3100694444444445E-2</v>
      </c>
      <c r="L104" s="26">
        <v>2.0833333333333332E-2</v>
      </c>
    </row>
    <row r="105" spans="1:12" ht="15.5" x14ac:dyDescent="0.35">
      <c r="A105" s="3" t="s">
        <v>53</v>
      </c>
      <c r="B105" s="3" t="s">
        <v>401</v>
      </c>
      <c r="C105" s="3" t="s">
        <v>89</v>
      </c>
      <c r="D105" s="3" t="s">
        <v>4</v>
      </c>
      <c r="E105" s="14" t="s">
        <v>153</v>
      </c>
      <c r="F105" s="26">
        <f t="shared" si="3"/>
        <v>2.3229166666666676E-3</v>
      </c>
      <c r="G105" s="4"/>
      <c r="H105" s="12">
        <f t="shared" si="2"/>
        <v>8</v>
      </c>
      <c r="I105" s="25">
        <v>2.315625E-2</v>
      </c>
      <c r="J105" s="26">
        <v>2.2858796296296294E-2</v>
      </c>
      <c r="K105" s="26">
        <v>2.0833333333333332E-2</v>
      </c>
      <c r="L105" s="26">
        <v>2.0833333333333332E-2</v>
      </c>
    </row>
    <row r="106" spans="1:12" ht="15.5" x14ac:dyDescent="0.35">
      <c r="A106" s="3" t="s">
        <v>54</v>
      </c>
      <c r="B106" s="3" t="s">
        <v>402</v>
      </c>
      <c r="C106" s="3" t="s">
        <v>403</v>
      </c>
      <c r="D106" s="3" t="s">
        <v>2</v>
      </c>
      <c r="E106" s="14" t="s">
        <v>153</v>
      </c>
      <c r="F106" s="26">
        <f t="shared" si="3"/>
        <v>2.3449074074074067E-3</v>
      </c>
      <c r="G106" s="4"/>
      <c r="H106" s="12">
        <f t="shared" si="2"/>
        <v>7</v>
      </c>
      <c r="I106" s="25">
        <v>2.3178240740740739E-2</v>
      </c>
      <c r="J106" s="26">
        <v>2.2858796296296294E-2</v>
      </c>
      <c r="K106" s="26">
        <v>2.0833333333333332E-2</v>
      </c>
      <c r="L106" s="26">
        <v>2.0833333333333332E-2</v>
      </c>
    </row>
    <row r="107" spans="1:12" ht="15.5" x14ac:dyDescent="0.35">
      <c r="A107" s="3" t="s">
        <v>55</v>
      </c>
      <c r="B107" s="3" t="s">
        <v>290</v>
      </c>
      <c r="C107" s="3" t="s">
        <v>404</v>
      </c>
      <c r="D107" s="3" t="s">
        <v>11</v>
      </c>
      <c r="E107" s="14" t="s">
        <v>153</v>
      </c>
      <c r="F107" s="26">
        <f t="shared" si="3"/>
        <v>2.3657407407407446E-3</v>
      </c>
      <c r="G107" s="4"/>
      <c r="H107" s="12">
        <f t="shared" si="2"/>
        <v>6</v>
      </c>
      <c r="I107" s="25">
        <v>2.3199074074074077E-2</v>
      </c>
      <c r="J107" s="26">
        <v>2.2881944444444444E-2</v>
      </c>
      <c r="K107" s="26">
        <v>2.0833333333333332E-2</v>
      </c>
      <c r="L107" s="26">
        <v>2.0833333333333332E-2</v>
      </c>
    </row>
    <row r="108" spans="1:12" ht="15.5" x14ac:dyDescent="0.35">
      <c r="A108" s="3" t="s">
        <v>56</v>
      </c>
      <c r="B108" s="3" t="s">
        <v>405</v>
      </c>
      <c r="C108" s="3" t="s">
        <v>406</v>
      </c>
      <c r="D108" s="3" t="s">
        <v>0</v>
      </c>
      <c r="E108" s="14" t="s">
        <v>153</v>
      </c>
      <c r="F108" s="26">
        <f t="shared" ref="F108:F139" si="4">I108-L108</f>
        <v>2.3923611111111125E-3</v>
      </c>
      <c r="G108" s="4"/>
      <c r="H108" s="12">
        <f t="shared" si="2"/>
        <v>5</v>
      </c>
      <c r="I108" s="25">
        <v>2.3225694444444445E-2</v>
      </c>
      <c r="J108" s="26">
        <v>2.2928240740740739E-2</v>
      </c>
      <c r="K108" s="26">
        <v>2.0833333333333332E-2</v>
      </c>
      <c r="L108" s="26">
        <v>2.0833333333333332E-2</v>
      </c>
    </row>
    <row r="109" spans="1:12" ht="15.5" x14ac:dyDescent="0.35">
      <c r="A109" s="3" t="s">
        <v>57</v>
      </c>
      <c r="B109" s="3" t="s">
        <v>407</v>
      </c>
      <c r="C109" s="3" t="s">
        <v>408</v>
      </c>
      <c r="D109" s="3" t="s">
        <v>3</v>
      </c>
      <c r="E109" s="14" t="s">
        <v>153</v>
      </c>
      <c r="F109" s="26">
        <f t="shared" si="4"/>
        <v>2.4039351851851826E-3</v>
      </c>
      <c r="G109" s="4"/>
      <c r="H109" s="12">
        <f t="shared" si="2"/>
        <v>4</v>
      </c>
      <c r="I109" s="25">
        <v>2.3237268518518515E-2</v>
      </c>
      <c r="J109" s="26">
        <v>2.3032407407407404E-2</v>
      </c>
      <c r="K109" s="26">
        <v>2.0833333333333332E-2</v>
      </c>
      <c r="L109" s="26">
        <v>2.0833333333333332E-2</v>
      </c>
    </row>
    <row r="110" spans="1:12" ht="15.5" x14ac:dyDescent="0.35">
      <c r="A110" s="3" t="s">
        <v>58</v>
      </c>
      <c r="B110" s="3" t="s">
        <v>409</v>
      </c>
      <c r="C110" s="3" t="s">
        <v>180</v>
      </c>
      <c r="D110" s="3" t="s">
        <v>12</v>
      </c>
      <c r="E110" s="14" t="s">
        <v>153</v>
      </c>
      <c r="F110" s="26">
        <f t="shared" si="4"/>
        <v>2.4166666666666642E-3</v>
      </c>
      <c r="G110" s="4"/>
      <c r="H110" s="12">
        <f t="shared" si="2"/>
        <v>3</v>
      </c>
      <c r="I110" s="25">
        <v>2.3249999999999996E-2</v>
      </c>
      <c r="J110" s="26">
        <v>2.3032407407407404E-2</v>
      </c>
      <c r="K110" s="26">
        <v>2.0833333333333332E-2</v>
      </c>
      <c r="L110" s="26">
        <v>2.0833333333333332E-2</v>
      </c>
    </row>
    <row r="111" spans="1:12" ht="15.5" x14ac:dyDescent="0.35">
      <c r="A111" s="3" t="s">
        <v>59</v>
      </c>
      <c r="B111" s="3" t="s">
        <v>410</v>
      </c>
      <c r="C111" s="3" t="s">
        <v>411</v>
      </c>
      <c r="D111" s="3" t="s">
        <v>11</v>
      </c>
      <c r="E111" s="14" t="s">
        <v>153</v>
      </c>
      <c r="F111" s="26">
        <f t="shared" si="4"/>
        <v>2.4409722222222228E-3</v>
      </c>
      <c r="G111" s="4"/>
      <c r="H111" s="12">
        <f t="shared" si="2"/>
        <v>2</v>
      </c>
      <c r="I111" s="25">
        <v>2.3274305555555555E-2</v>
      </c>
      <c r="J111" s="26">
        <v>2.3055555555555555E-2</v>
      </c>
      <c r="K111" s="26">
        <v>2.0833333333333332E-2</v>
      </c>
      <c r="L111" s="26">
        <v>2.0833333333333332E-2</v>
      </c>
    </row>
    <row r="112" spans="1:12" ht="15.5" x14ac:dyDescent="0.35">
      <c r="A112" s="3" t="s">
        <v>60</v>
      </c>
      <c r="B112" s="3" t="s">
        <v>412</v>
      </c>
      <c r="C112" s="3" t="s">
        <v>408</v>
      </c>
      <c r="D112" s="3" t="s">
        <v>6</v>
      </c>
      <c r="E112" s="14" t="s">
        <v>153</v>
      </c>
      <c r="F112" s="26">
        <f t="shared" si="4"/>
        <v>2.4479166666666677E-3</v>
      </c>
      <c r="G112" s="4"/>
      <c r="H112" s="12">
        <f t="shared" si="2"/>
        <v>1</v>
      </c>
      <c r="I112" s="25">
        <v>2.328125E-2</v>
      </c>
      <c r="J112" s="26">
        <v>2.3078703703703702E-2</v>
      </c>
      <c r="K112" s="26">
        <v>2.0833333333333332E-2</v>
      </c>
      <c r="L112" s="26">
        <v>2.0833333333333332E-2</v>
      </c>
    </row>
    <row r="113" spans="1:12" ht="15.5" x14ac:dyDescent="0.35">
      <c r="A113" s="3" t="s">
        <v>61</v>
      </c>
      <c r="B113" s="3" t="s">
        <v>88</v>
      </c>
      <c r="C113" s="3" t="s">
        <v>178</v>
      </c>
      <c r="D113" s="3" t="s">
        <v>6</v>
      </c>
      <c r="E113" s="14" t="s">
        <v>153</v>
      </c>
      <c r="F113" s="26">
        <f t="shared" si="4"/>
        <v>2.4583333333333332E-3</v>
      </c>
      <c r="G113" s="4"/>
      <c r="H113" s="12">
        <f t="shared" si="2"/>
        <v>0</v>
      </c>
      <c r="I113" s="25">
        <v>2.3291666666666665E-2</v>
      </c>
      <c r="J113" s="26">
        <v>2.3090277777777779E-2</v>
      </c>
      <c r="K113" s="26">
        <v>2.0833333333333332E-2</v>
      </c>
      <c r="L113" s="26">
        <v>2.0833333333333332E-2</v>
      </c>
    </row>
    <row r="114" spans="1:12" ht="15.5" x14ac:dyDescent="0.35">
      <c r="A114" s="3" t="s">
        <v>62</v>
      </c>
      <c r="B114" s="3" t="s">
        <v>413</v>
      </c>
      <c r="C114" s="3" t="s">
        <v>128</v>
      </c>
      <c r="D114" s="3" t="s">
        <v>18</v>
      </c>
      <c r="E114" s="14" t="s">
        <v>153</v>
      </c>
      <c r="F114" s="26">
        <f t="shared" si="4"/>
        <v>2.4930555555555609E-3</v>
      </c>
      <c r="G114" s="4"/>
      <c r="H114" s="12">
        <f t="shared" si="2"/>
        <v>0</v>
      </c>
      <c r="I114" s="25">
        <v>2.3326388888888893E-2</v>
      </c>
      <c r="J114" s="26">
        <v>2.314814814814815E-2</v>
      </c>
      <c r="K114" s="26">
        <v>2.0833333333333332E-2</v>
      </c>
      <c r="L114" s="26">
        <v>2.0833333333333332E-2</v>
      </c>
    </row>
    <row r="115" spans="1:12" ht="15.5" x14ac:dyDescent="0.35">
      <c r="A115" s="3" t="s">
        <v>63</v>
      </c>
      <c r="B115" s="3" t="s">
        <v>414</v>
      </c>
      <c r="C115" s="3" t="s">
        <v>243</v>
      </c>
      <c r="D115" s="3" t="s">
        <v>16</v>
      </c>
      <c r="E115" s="14" t="s">
        <v>153</v>
      </c>
      <c r="F115" s="26">
        <f t="shared" si="4"/>
        <v>2.5196759259259252E-3</v>
      </c>
      <c r="G115" s="4"/>
      <c r="H115" s="12">
        <f t="shared" si="2"/>
        <v>0</v>
      </c>
      <c r="I115" s="25">
        <v>2.3353009259259257E-2</v>
      </c>
      <c r="J115" s="26">
        <v>2.3171296296296297E-2</v>
      </c>
      <c r="K115" s="26">
        <v>2.0833333333333332E-2</v>
      </c>
      <c r="L115" s="26">
        <v>2.0833333333333332E-2</v>
      </c>
    </row>
    <row r="116" spans="1:12" ht="15.5" x14ac:dyDescent="0.35">
      <c r="A116" s="3" t="s">
        <v>64</v>
      </c>
      <c r="B116" s="3" t="s">
        <v>191</v>
      </c>
      <c r="C116" s="3" t="s">
        <v>221</v>
      </c>
      <c r="D116" s="3" t="s">
        <v>0</v>
      </c>
      <c r="E116" s="14" t="s">
        <v>153</v>
      </c>
      <c r="F116" s="26">
        <f t="shared" si="4"/>
        <v>2.556712962962962E-3</v>
      </c>
      <c r="G116" s="4"/>
      <c r="H116" s="12">
        <f t="shared" si="2"/>
        <v>0</v>
      </c>
      <c r="I116" s="25">
        <v>2.3390046296296294E-2</v>
      </c>
      <c r="J116" s="26">
        <v>2.3194444444444445E-2</v>
      </c>
      <c r="K116" s="26">
        <v>2.0833333333333332E-2</v>
      </c>
      <c r="L116" s="26">
        <v>2.0833333333333332E-2</v>
      </c>
    </row>
    <row r="117" spans="1:12" ht="15.5" x14ac:dyDescent="0.35">
      <c r="A117" s="3" t="s">
        <v>65</v>
      </c>
      <c r="B117" s="3" t="s">
        <v>181</v>
      </c>
      <c r="C117" s="3" t="s">
        <v>117</v>
      </c>
      <c r="D117" s="3" t="s">
        <v>8</v>
      </c>
      <c r="E117" s="14" t="s">
        <v>153</v>
      </c>
      <c r="F117" s="26">
        <f t="shared" si="4"/>
        <v>2.6307870370370356E-3</v>
      </c>
      <c r="G117" s="4"/>
      <c r="H117" s="12">
        <f t="shared" si="2"/>
        <v>0</v>
      </c>
      <c r="I117" s="25">
        <v>2.3464120370370368E-2</v>
      </c>
      <c r="J117" s="26">
        <v>2.3206018518518515E-2</v>
      </c>
      <c r="K117" s="26">
        <v>2.0833333333333332E-2</v>
      </c>
      <c r="L117" s="26">
        <v>2.0833333333333332E-2</v>
      </c>
    </row>
    <row r="118" spans="1:12" ht="15.5" x14ac:dyDescent="0.35">
      <c r="A118" s="3" t="s">
        <v>66</v>
      </c>
      <c r="B118" s="3" t="s">
        <v>415</v>
      </c>
      <c r="C118" s="3" t="s">
        <v>416</v>
      </c>
      <c r="D118" s="3" t="s">
        <v>12</v>
      </c>
      <c r="E118" s="14" t="s">
        <v>153</v>
      </c>
      <c r="F118" s="26">
        <f t="shared" si="4"/>
        <v>2.658564814814815E-3</v>
      </c>
      <c r="G118" s="4"/>
      <c r="H118" s="12">
        <f t="shared" si="2"/>
        <v>0</v>
      </c>
      <c r="I118" s="25">
        <v>2.3491898148148147E-2</v>
      </c>
      <c r="J118" s="26">
        <v>2.3217592592592592E-2</v>
      </c>
      <c r="K118" s="26">
        <v>2.0833333333333332E-2</v>
      </c>
      <c r="L118" s="26">
        <v>2.0833333333333332E-2</v>
      </c>
    </row>
    <row r="119" spans="1:12" ht="15.5" x14ac:dyDescent="0.35">
      <c r="A119" s="3" t="s">
        <v>46</v>
      </c>
      <c r="B119" s="3" t="s">
        <v>286</v>
      </c>
      <c r="C119" s="3" t="s">
        <v>418</v>
      </c>
      <c r="D119" s="3" t="s">
        <v>11</v>
      </c>
      <c r="E119" s="14" t="s">
        <v>164</v>
      </c>
      <c r="F119" s="26">
        <f t="shared" si="4"/>
        <v>2.1134259259259283E-3</v>
      </c>
      <c r="G119" s="4"/>
      <c r="H119" s="12">
        <f t="shared" si="2"/>
        <v>15</v>
      </c>
      <c r="I119" s="25">
        <v>2.6418981481481484E-2</v>
      </c>
      <c r="J119" s="26">
        <v>2.3229166666666665E-2</v>
      </c>
      <c r="K119" s="26">
        <v>2.0833333333333332E-2</v>
      </c>
      <c r="L119" s="26">
        <v>2.4305555555555556E-2</v>
      </c>
    </row>
    <row r="120" spans="1:12" ht="15.5" x14ac:dyDescent="0.35">
      <c r="A120" s="3" t="s">
        <v>47</v>
      </c>
      <c r="B120" s="3" t="s">
        <v>81</v>
      </c>
      <c r="C120" s="3" t="s">
        <v>103</v>
      </c>
      <c r="D120" s="3" t="s">
        <v>6</v>
      </c>
      <c r="E120" s="14" t="s">
        <v>164</v>
      </c>
      <c r="F120" s="26">
        <f t="shared" si="4"/>
        <v>2.1192129629629651E-3</v>
      </c>
      <c r="G120" s="4"/>
      <c r="H120" s="12">
        <f t="shared" si="2"/>
        <v>14</v>
      </c>
      <c r="I120" s="25">
        <v>2.6424768518518521E-2</v>
      </c>
      <c r="J120" s="26">
        <v>2.3240740740740742E-2</v>
      </c>
      <c r="K120" s="26">
        <v>2.0833333333333332E-2</v>
      </c>
      <c r="L120" s="26">
        <v>2.4305555555555556E-2</v>
      </c>
    </row>
    <row r="121" spans="1:12" ht="15.5" x14ac:dyDescent="0.35">
      <c r="A121" s="3" t="s">
        <v>48</v>
      </c>
      <c r="B121" s="3" t="s">
        <v>99</v>
      </c>
      <c r="C121" s="3" t="s">
        <v>145</v>
      </c>
      <c r="D121" s="3" t="s">
        <v>1</v>
      </c>
      <c r="E121" s="14" t="s">
        <v>164</v>
      </c>
      <c r="F121" s="26">
        <f t="shared" si="4"/>
        <v>2.148148148148149E-3</v>
      </c>
      <c r="G121" s="4"/>
      <c r="H121" s="12">
        <f t="shared" si="2"/>
        <v>13</v>
      </c>
      <c r="I121" s="25">
        <v>2.6453703703703705E-2</v>
      </c>
      <c r="J121" s="26">
        <v>2.3252314814814812E-2</v>
      </c>
      <c r="K121" s="26">
        <v>2.0833333333333332E-2</v>
      </c>
      <c r="L121" s="26">
        <v>2.4305555555555556E-2</v>
      </c>
    </row>
    <row r="122" spans="1:12" ht="15.5" x14ac:dyDescent="0.35">
      <c r="A122" s="3" t="s">
        <v>49</v>
      </c>
      <c r="B122" s="3" t="s">
        <v>121</v>
      </c>
      <c r="C122" s="3" t="s">
        <v>419</v>
      </c>
      <c r="D122" s="3" t="s">
        <v>4</v>
      </c>
      <c r="E122" s="14" t="s">
        <v>164</v>
      </c>
      <c r="F122" s="26">
        <f t="shared" si="4"/>
        <v>2.2002314814814836E-3</v>
      </c>
      <c r="G122" s="4"/>
      <c r="H122" s="12">
        <f t="shared" si="2"/>
        <v>12</v>
      </c>
      <c r="I122" s="25">
        <v>2.650578703703704E-2</v>
      </c>
      <c r="J122" s="26">
        <v>2.327546296296296E-2</v>
      </c>
      <c r="K122" s="26">
        <v>2.0833333333333332E-2</v>
      </c>
      <c r="L122" s="26">
        <v>2.4305555555555556E-2</v>
      </c>
    </row>
    <row r="123" spans="1:12" ht="15.5" x14ac:dyDescent="0.35">
      <c r="A123" s="3" t="s">
        <v>50</v>
      </c>
      <c r="B123" s="3" t="s">
        <v>420</v>
      </c>
      <c r="C123" s="3" t="s">
        <v>421</v>
      </c>
      <c r="D123" s="3" t="s">
        <v>2</v>
      </c>
      <c r="E123" s="14" t="s">
        <v>164</v>
      </c>
      <c r="F123" s="26">
        <f t="shared" si="4"/>
        <v>2.2569444444444434E-3</v>
      </c>
      <c r="G123" s="4"/>
      <c r="H123" s="12">
        <f t="shared" si="2"/>
        <v>11</v>
      </c>
      <c r="I123" s="25">
        <v>2.6562499999999999E-2</v>
      </c>
      <c r="J123" s="26">
        <v>2.3287037037037037E-2</v>
      </c>
      <c r="K123" s="26">
        <v>2.0833333333333332E-2</v>
      </c>
      <c r="L123" s="26">
        <v>2.4305555555555556E-2</v>
      </c>
    </row>
    <row r="124" spans="1:12" ht="15.5" x14ac:dyDescent="0.35">
      <c r="A124" s="3" t="s">
        <v>51</v>
      </c>
      <c r="B124" s="3" t="s">
        <v>422</v>
      </c>
      <c r="C124" s="3" t="s">
        <v>321</v>
      </c>
      <c r="D124" s="3" t="s">
        <v>12</v>
      </c>
      <c r="E124" s="14" t="s">
        <v>164</v>
      </c>
      <c r="F124" s="26">
        <f t="shared" si="4"/>
        <v>2.2789351851851825E-3</v>
      </c>
      <c r="G124" s="4"/>
      <c r="H124" s="12">
        <f t="shared" si="2"/>
        <v>10</v>
      </c>
      <c r="I124" s="25">
        <v>2.6584490740740738E-2</v>
      </c>
      <c r="J124" s="26">
        <v>2.3287037037037037E-2</v>
      </c>
      <c r="K124" s="26">
        <v>2.0833333333333332E-2</v>
      </c>
      <c r="L124" s="26">
        <v>2.4305555555555556E-2</v>
      </c>
    </row>
    <row r="125" spans="1:12" ht="15.5" x14ac:dyDescent="0.35">
      <c r="A125" s="3" t="s">
        <v>52</v>
      </c>
      <c r="B125" s="3" t="s">
        <v>423</v>
      </c>
      <c r="C125" s="3" t="s">
        <v>424</v>
      </c>
      <c r="D125" s="3" t="s">
        <v>8</v>
      </c>
      <c r="E125" s="14" t="s">
        <v>164</v>
      </c>
      <c r="F125" s="26">
        <f t="shared" si="4"/>
        <v>2.2916666666666641E-3</v>
      </c>
      <c r="G125" s="4"/>
      <c r="H125" s="12">
        <f t="shared" si="2"/>
        <v>9</v>
      </c>
      <c r="I125" s="25">
        <v>2.659722222222222E-2</v>
      </c>
      <c r="J125" s="26">
        <v>2.3344907407407408E-2</v>
      </c>
      <c r="K125" s="26">
        <v>2.0833333333333332E-2</v>
      </c>
      <c r="L125" s="26">
        <v>2.4305555555555556E-2</v>
      </c>
    </row>
    <row r="126" spans="1:12" ht="15.5" x14ac:dyDescent="0.35">
      <c r="A126" s="3" t="s">
        <v>53</v>
      </c>
      <c r="B126" s="3" t="s">
        <v>288</v>
      </c>
      <c r="C126" s="3" t="s">
        <v>211</v>
      </c>
      <c r="D126" s="3" t="s">
        <v>5</v>
      </c>
      <c r="E126" s="14" t="s">
        <v>164</v>
      </c>
      <c r="F126" s="26">
        <f t="shared" si="4"/>
        <v>2.2974537037037043E-3</v>
      </c>
      <c r="G126" s="4"/>
      <c r="H126" s="12">
        <f t="shared" si="2"/>
        <v>8</v>
      </c>
      <c r="I126" s="25">
        <v>2.660300925925926E-2</v>
      </c>
      <c r="J126" s="26">
        <v>2.3356481481481482E-2</v>
      </c>
      <c r="K126" s="26">
        <v>2.0833333333333332E-2</v>
      </c>
      <c r="L126" s="26">
        <v>2.4305555555555556E-2</v>
      </c>
    </row>
    <row r="127" spans="1:12" ht="15.5" x14ac:dyDescent="0.35">
      <c r="A127" s="3" t="s">
        <v>54</v>
      </c>
      <c r="B127" s="3" t="s">
        <v>425</v>
      </c>
      <c r="C127" s="3" t="s">
        <v>426</v>
      </c>
      <c r="D127" s="3" t="s">
        <v>3</v>
      </c>
      <c r="E127" s="14" t="s">
        <v>164</v>
      </c>
      <c r="F127" s="26">
        <f t="shared" si="4"/>
        <v>2.3032407407407411E-3</v>
      </c>
      <c r="G127" s="4"/>
      <c r="H127" s="12">
        <f t="shared" si="2"/>
        <v>7</v>
      </c>
      <c r="I127" s="25">
        <v>2.6608796296296297E-2</v>
      </c>
      <c r="J127" s="26">
        <v>2.3368055555555555E-2</v>
      </c>
      <c r="K127" s="26">
        <v>2.0833333333333332E-2</v>
      </c>
      <c r="L127" s="26">
        <v>2.4305555555555556E-2</v>
      </c>
    </row>
    <row r="128" spans="1:12" ht="15.5" x14ac:dyDescent="0.35">
      <c r="A128" s="3" t="s">
        <v>55</v>
      </c>
      <c r="B128" s="3" t="s">
        <v>96</v>
      </c>
      <c r="C128" s="3" t="s">
        <v>427</v>
      </c>
      <c r="D128" s="3" t="s">
        <v>4</v>
      </c>
      <c r="E128" s="14" t="s">
        <v>164</v>
      </c>
      <c r="F128" s="26">
        <f t="shared" si="4"/>
        <v>2.3344907407407377E-3</v>
      </c>
      <c r="G128" s="4"/>
      <c r="H128" s="12">
        <f t="shared" si="2"/>
        <v>6</v>
      </c>
      <c r="I128" s="25">
        <v>2.6640046296296294E-2</v>
      </c>
      <c r="J128" s="26">
        <v>2.342592592592593E-2</v>
      </c>
      <c r="K128" s="26">
        <v>2.0833333333333332E-2</v>
      </c>
      <c r="L128" s="26">
        <v>2.4305555555555556E-2</v>
      </c>
    </row>
    <row r="129" spans="1:12" ht="15.5" x14ac:dyDescent="0.35">
      <c r="A129" s="3" t="s">
        <v>56</v>
      </c>
      <c r="B129" s="13" t="s">
        <v>428</v>
      </c>
      <c r="C129" s="13" t="s">
        <v>113</v>
      </c>
      <c r="D129" s="6" t="s">
        <v>4</v>
      </c>
      <c r="E129" s="14" t="s">
        <v>164</v>
      </c>
      <c r="F129" s="26">
        <f t="shared" si="4"/>
        <v>2.4004629629629619E-3</v>
      </c>
      <c r="G129" s="15"/>
      <c r="H129" s="12">
        <f t="shared" si="2"/>
        <v>5</v>
      </c>
      <c r="I129" s="25">
        <v>2.6706018518518518E-2</v>
      </c>
      <c r="L129" s="26">
        <v>2.4305555555555556E-2</v>
      </c>
    </row>
    <row r="130" spans="1:12" ht="15.5" x14ac:dyDescent="0.35">
      <c r="A130" s="3" t="s">
        <v>57</v>
      </c>
      <c r="B130" s="3" t="s">
        <v>429</v>
      </c>
      <c r="C130" s="3" t="s">
        <v>430</v>
      </c>
      <c r="D130" s="3" t="s">
        <v>19</v>
      </c>
      <c r="E130" s="14" t="s">
        <v>164</v>
      </c>
      <c r="F130" s="26">
        <f t="shared" si="4"/>
        <v>2.402777777777778E-3</v>
      </c>
      <c r="G130" s="4"/>
      <c r="H130" s="12">
        <f t="shared" si="2"/>
        <v>4</v>
      </c>
      <c r="I130" s="25">
        <v>2.6708333333333334E-2</v>
      </c>
      <c r="J130" s="26">
        <v>2.6469907407407411E-2</v>
      </c>
      <c r="K130" s="26">
        <v>2.4305555555555556E-2</v>
      </c>
      <c r="L130" s="26">
        <v>2.4305555555555556E-2</v>
      </c>
    </row>
    <row r="131" spans="1:12" ht="15.5" x14ac:dyDescent="0.35">
      <c r="A131" s="3" t="s">
        <v>58</v>
      </c>
      <c r="B131" s="3" t="s">
        <v>387</v>
      </c>
      <c r="C131" s="3" t="s">
        <v>107</v>
      </c>
      <c r="D131" s="3" t="s">
        <v>5</v>
      </c>
      <c r="E131" s="14" t="s">
        <v>164</v>
      </c>
      <c r="F131" s="26">
        <f t="shared" si="4"/>
        <v>2.4050925925925906E-3</v>
      </c>
      <c r="G131" s="4"/>
      <c r="H131" s="12">
        <f t="shared" si="2"/>
        <v>3</v>
      </c>
      <c r="I131" s="25">
        <v>2.6710648148148147E-2</v>
      </c>
      <c r="J131" s="26">
        <v>2.6481481481481481E-2</v>
      </c>
      <c r="K131" s="26">
        <v>2.4305555555555556E-2</v>
      </c>
      <c r="L131" s="26">
        <v>2.4305555555555556E-2</v>
      </c>
    </row>
    <row r="132" spans="1:12" ht="15.5" x14ac:dyDescent="0.35">
      <c r="A132" s="3" t="s">
        <v>59</v>
      </c>
      <c r="B132" s="3" t="s">
        <v>394</v>
      </c>
      <c r="C132" s="3" t="s">
        <v>431</v>
      </c>
      <c r="D132" s="3" t="s">
        <v>13</v>
      </c>
      <c r="E132" s="14" t="s">
        <v>164</v>
      </c>
      <c r="F132" s="26">
        <f t="shared" si="4"/>
        <v>2.4097222222222228E-3</v>
      </c>
      <c r="G132" s="4"/>
      <c r="H132" s="12">
        <f t="shared" ref="H132:H195" si="5">IF(A132="1.",15,IF(A132="2.",14,IF(A132="3.",13,IF(A132="4.",12,IF(A132="5.",11,IF(A132="6.",10,IF(A132="7.",9,IF(A132="8.",8,0))))))))+IF(A132="9.",7,IF(A132="10.",6,IF(A132="11.",5,IF(A132="12.",4,IF(A132="13.",3,IF(A132="14.",2,IF(A132="15.",1,0)))))))</f>
        <v>2</v>
      </c>
      <c r="I132" s="25">
        <v>2.6715277777777779E-2</v>
      </c>
      <c r="J132" s="26">
        <v>2.6562499999999999E-2</v>
      </c>
      <c r="K132" s="26">
        <v>2.4305555555555556E-2</v>
      </c>
      <c r="L132" s="26">
        <v>2.4305555555555556E-2</v>
      </c>
    </row>
    <row r="133" spans="1:12" ht="15.5" x14ac:dyDescent="0.35">
      <c r="A133" s="3" t="s">
        <v>60</v>
      </c>
      <c r="B133" s="3" t="s">
        <v>432</v>
      </c>
      <c r="C133" s="3" t="s">
        <v>433</v>
      </c>
      <c r="D133" s="3" t="s">
        <v>5</v>
      </c>
      <c r="E133" s="14" t="s">
        <v>164</v>
      </c>
      <c r="F133" s="26">
        <f t="shared" si="4"/>
        <v>2.4236111111111125E-3</v>
      </c>
      <c r="G133" s="4"/>
      <c r="H133" s="12">
        <f t="shared" si="5"/>
        <v>1</v>
      </c>
      <c r="I133" s="25">
        <v>2.6729166666666668E-2</v>
      </c>
      <c r="J133" s="26">
        <v>2.659722222222222E-2</v>
      </c>
      <c r="K133" s="26">
        <v>2.4305555555555556E-2</v>
      </c>
      <c r="L133" s="26">
        <v>2.4305555555555556E-2</v>
      </c>
    </row>
    <row r="134" spans="1:12" ht="15.5" x14ac:dyDescent="0.35">
      <c r="A134" s="3" t="s">
        <v>61</v>
      </c>
      <c r="B134" s="3" t="s">
        <v>434</v>
      </c>
      <c r="C134" s="3" t="s">
        <v>435</v>
      </c>
      <c r="D134" s="3" t="s">
        <v>1</v>
      </c>
      <c r="E134" s="14" t="s">
        <v>164</v>
      </c>
      <c r="F134" s="26">
        <f t="shared" si="4"/>
        <v>2.4374999999999952E-3</v>
      </c>
      <c r="G134" s="4"/>
      <c r="H134" s="12">
        <f t="shared" si="5"/>
        <v>0</v>
      </c>
      <c r="I134" s="25">
        <v>2.6743055555555551E-2</v>
      </c>
      <c r="J134" s="26">
        <v>2.6736111111111113E-2</v>
      </c>
      <c r="K134" s="26">
        <v>2.4305555555555556E-2</v>
      </c>
      <c r="L134" s="26">
        <v>2.4305555555555556E-2</v>
      </c>
    </row>
    <row r="135" spans="1:12" ht="15.5" x14ac:dyDescent="0.35">
      <c r="A135" s="3" t="s">
        <v>62</v>
      </c>
      <c r="B135" s="3" t="s">
        <v>86</v>
      </c>
      <c r="C135" s="3" t="s">
        <v>436</v>
      </c>
      <c r="D135" s="3" t="s">
        <v>16</v>
      </c>
      <c r="E135" s="14" t="s">
        <v>164</v>
      </c>
      <c r="F135" s="26">
        <f t="shared" si="4"/>
        <v>2.4421296296296274E-3</v>
      </c>
      <c r="G135" s="4"/>
      <c r="H135" s="12">
        <f t="shared" si="5"/>
        <v>0</v>
      </c>
      <c r="I135" s="25">
        <v>2.6747685185185183E-2</v>
      </c>
      <c r="J135" s="26">
        <v>2.6782407407407408E-2</v>
      </c>
      <c r="K135" s="26">
        <v>2.4305555555555556E-2</v>
      </c>
      <c r="L135" s="26">
        <v>2.4305555555555556E-2</v>
      </c>
    </row>
    <row r="136" spans="1:12" ht="15.5" x14ac:dyDescent="0.35">
      <c r="A136" s="3" t="s">
        <v>63</v>
      </c>
      <c r="B136" s="3" t="s">
        <v>299</v>
      </c>
      <c r="C136" s="3" t="s">
        <v>437</v>
      </c>
      <c r="D136" s="3" t="s">
        <v>1</v>
      </c>
      <c r="E136" s="14" t="s">
        <v>164</v>
      </c>
      <c r="F136" s="26">
        <f t="shared" si="4"/>
        <v>2.4594907407407378E-3</v>
      </c>
      <c r="G136" s="4"/>
      <c r="H136" s="12">
        <f t="shared" si="5"/>
        <v>0</v>
      </c>
      <c r="I136" s="25">
        <v>2.6765046296296294E-2</v>
      </c>
      <c r="J136" s="26">
        <v>2.6793981481481485E-2</v>
      </c>
      <c r="K136" s="26">
        <v>2.4305555555555556E-2</v>
      </c>
      <c r="L136" s="26">
        <v>2.4305555555555556E-2</v>
      </c>
    </row>
    <row r="137" spans="1:12" ht="15.5" x14ac:dyDescent="0.35">
      <c r="A137" s="3" t="s">
        <v>64</v>
      </c>
      <c r="B137" s="3" t="s">
        <v>438</v>
      </c>
      <c r="C137" s="3" t="s">
        <v>439</v>
      </c>
      <c r="D137" s="3" t="s">
        <v>10</v>
      </c>
      <c r="E137" s="14" t="s">
        <v>164</v>
      </c>
      <c r="F137" s="26">
        <f t="shared" si="4"/>
        <v>2.5347222222222229E-3</v>
      </c>
      <c r="G137" s="4"/>
      <c r="H137" s="12">
        <f t="shared" si="5"/>
        <v>0</v>
      </c>
      <c r="I137" s="25">
        <v>2.6840277777777779E-2</v>
      </c>
      <c r="J137" s="26">
        <v>2.6805555555555555E-2</v>
      </c>
      <c r="K137" s="26">
        <v>2.4305555555555556E-2</v>
      </c>
      <c r="L137" s="26">
        <v>2.4305555555555556E-2</v>
      </c>
    </row>
    <row r="138" spans="1:12" ht="15.5" x14ac:dyDescent="0.35">
      <c r="A138" s="3" t="s">
        <v>65</v>
      </c>
      <c r="B138" s="3" t="s">
        <v>440</v>
      </c>
      <c r="C138" s="3" t="s">
        <v>168</v>
      </c>
      <c r="D138" s="3" t="s">
        <v>4</v>
      </c>
      <c r="E138" s="14" t="s">
        <v>164</v>
      </c>
      <c r="F138" s="26">
        <f t="shared" si="4"/>
        <v>2.5497685185185207E-3</v>
      </c>
      <c r="G138" s="4"/>
      <c r="H138" s="12">
        <f t="shared" si="5"/>
        <v>0</v>
      </c>
      <c r="I138" s="25">
        <v>2.6855324074074077E-2</v>
      </c>
      <c r="J138" s="26">
        <v>2.6828703703703702E-2</v>
      </c>
      <c r="K138" s="26">
        <v>2.4305555555555556E-2</v>
      </c>
      <c r="L138" s="26">
        <v>2.4305555555555556E-2</v>
      </c>
    </row>
    <row r="139" spans="1:12" ht="15.5" x14ac:dyDescent="0.35">
      <c r="A139" s="3" t="s">
        <v>66</v>
      </c>
      <c r="B139" s="3" t="s">
        <v>441</v>
      </c>
      <c r="C139" s="3" t="s">
        <v>151</v>
      </c>
      <c r="D139" s="3" t="s">
        <v>16</v>
      </c>
      <c r="E139" s="14" t="s">
        <v>164</v>
      </c>
      <c r="F139" s="26">
        <f t="shared" si="4"/>
        <v>2.5671296296296275E-3</v>
      </c>
      <c r="G139" s="4"/>
      <c r="H139" s="12">
        <f t="shared" si="5"/>
        <v>0</v>
      </c>
      <c r="I139" s="25">
        <v>2.6872685185185183E-2</v>
      </c>
      <c r="J139" s="26">
        <v>2.6840277777777779E-2</v>
      </c>
      <c r="K139" s="26">
        <v>2.4305555555555556E-2</v>
      </c>
      <c r="L139" s="26">
        <v>2.4305555555555556E-2</v>
      </c>
    </row>
    <row r="140" spans="1:12" ht="15.5" x14ac:dyDescent="0.35">
      <c r="A140" s="3" t="s">
        <v>135</v>
      </c>
      <c r="B140" s="3" t="s">
        <v>442</v>
      </c>
      <c r="C140" s="3" t="s">
        <v>140</v>
      </c>
      <c r="D140" s="3" t="s">
        <v>15</v>
      </c>
      <c r="E140" s="14" t="s">
        <v>164</v>
      </c>
      <c r="F140" s="26">
        <f t="shared" ref="F140:F203" si="6">I140-L140</f>
        <v>2.586805555555554E-3</v>
      </c>
      <c r="G140" s="4"/>
      <c r="H140" s="12">
        <f t="shared" si="5"/>
        <v>0</v>
      </c>
      <c r="I140" s="25">
        <v>2.689236111111111E-2</v>
      </c>
      <c r="J140" s="26">
        <v>2.6851851851851849E-2</v>
      </c>
      <c r="K140" s="26">
        <v>2.4305555555555556E-2</v>
      </c>
      <c r="L140" s="26">
        <v>2.4305555555555556E-2</v>
      </c>
    </row>
    <row r="141" spans="1:12" ht="15.5" x14ac:dyDescent="0.35">
      <c r="A141" s="3" t="s">
        <v>136</v>
      </c>
      <c r="B141" s="3" t="s">
        <v>318</v>
      </c>
      <c r="C141" s="3" t="s">
        <v>324</v>
      </c>
      <c r="D141" s="3" t="s">
        <v>11</v>
      </c>
      <c r="E141" s="14" t="s">
        <v>164</v>
      </c>
      <c r="F141" s="26">
        <f t="shared" si="6"/>
        <v>2.6053240740740724E-3</v>
      </c>
      <c r="G141" s="4"/>
      <c r="H141" s="12">
        <f t="shared" si="5"/>
        <v>0</v>
      </c>
      <c r="I141" s="25">
        <v>2.6910879629629628E-2</v>
      </c>
      <c r="J141" s="26">
        <v>2.6863425925925926E-2</v>
      </c>
      <c r="K141" s="26">
        <v>2.4305555555555556E-2</v>
      </c>
      <c r="L141" s="26">
        <v>2.4305555555555556E-2</v>
      </c>
    </row>
    <row r="142" spans="1:12" ht="15.5" x14ac:dyDescent="0.35">
      <c r="A142" s="3" t="s">
        <v>137</v>
      </c>
      <c r="B142" s="3" t="s">
        <v>443</v>
      </c>
      <c r="C142" s="3" t="s">
        <v>444</v>
      </c>
      <c r="D142" s="3" t="s">
        <v>11</v>
      </c>
      <c r="E142" s="14" t="s">
        <v>164</v>
      </c>
      <c r="F142" s="26">
        <f t="shared" si="6"/>
        <v>2.6504629629629656E-3</v>
      </c>
      <c r="G142" s="4"/>
      <c r="H142" s="12">
        <f t="shared" si="5"/>
        <v>0</v>
      </c>
      <c r="I142" s="25">
        <v>2.6956018518518522E-2</v>
      </c>
      <c r="J142" s="26">
        <v>2.6898148148148147E-2</v>
      </c>
      <c r="K142" s="26">
        <v>2.4305555555555556E-2</v>
      </c>
      <c r="L142" s="26">
        <v>2.4305555555555556E-2</v>
      </c>
    </row>
    <row r="143" spans="1:12" ht="15.5" x14ac:dyDescent="0.35">
      <c r="A143" s="3" t="s">
        <v>138</v>
      </c>
      <c r="B143" s="3" t="s">
        <v>93</v>
      </c>
      <c r="C143" s="3" t="s">
        <v>445</v>
      </c>
      <c r="D143" s="3" t="s">
        <v>1</v>
      </c>
      <c r="E143" s="14" t="s">
        <v>164</v>
      </c>
      <c r="F143" s="26">
        <f t="shared" si="6"/>
        <v>2.7048611111111162E-3</v>
      </c>
      <c r="G143" s="4"/>
      <c r="H143" s="12">
        <f t="shared" si="5"/>
        <v>0</v>
      </c>
      <c r="I143" s="25">
        <v>2.7010416666666672E-2</v>
      </c>
      <c r="J143" s="26">
        <v>2.6898148148148147E-2</v>
      </c>
      <c r="K143" s="26">
        <v>2.4305555555555556E-2</v>
      </c>
      <c r="L143" s="26">
        <v>2.4305555555555556E-2</v>
      </c>
    </row>
    <row r="144" spans="1:12" ht="15.5" x14ac:dyDescent="0.35">
      <c r="A144" s="3" t="s">
        <v>152</v>
      </c>
      <c r="B144" s="3" t="s">
        <v>446</v>
      </c>
      <c r="C144" s="3" t="s">
        <v>151</v>
      </c>
      <c r="D144" s="3" t="s">
        <v>1</v>
      </c>
      <c r="E144" s="14" t="s">
        <v>164</v>
      </c>
      <c r="F144" s="26">
        <f t="shared" si="6"/>
        <v>2.7083333333333334E-3</v>
      </c>
      <c r="G144" s="4"/>
      <c r="H144" s="12">
        <f t="shared" si="5"/>
        <v>0</v>
      </c>
      <c r="I144" s="25">
        <v>2.7013888888888889E-2</v>
      </c>
      <c r="J144" s="26">
        <v>2.7025462962962959E-2</v>
      </c>
      <c r="K144" s="26">
        <v>2.4305555555555556E-2</v>
      </c>
      <c r="L144" s="26">
        <v>2.4305555555555556E-2</v>
      </c>
    </row>
    <row r="145" spans="1:12" ht="15.5" x14ac:dyDescent="0.35">
      <c r="A145" s="3" t="s">
        <v>175</v>
      </c>
      <c r="B145" s="3" t="s">
        <v>447</v>
      </c>
      <c r="C145" s="3" t="s">
        <v>143</v>
      </c>
      <c r="D145" s="3" t="s">
        <v>1</v>
      </c>
      <c r="E145" s="14" t="s">
        <v>164</v>
      </c>
      <c r="F145" s="26">
        <f t="shared" si="6"/>
        <v>2.8009259259259255E-3</v>
      </c>
      <c r="G145" s="4"/>
      <c r="H145" s="12">
        <f t="shared" si="5"/>
        <v>0</v>
      </c>
      <c r="I145" s="25">
        <v>2.7106481481481481E-2</v>
      </c>
      <c r="J145" s="26">
        <v>2.7291666666666662E-2</v>
      </c>
      <c r="K145" s="26">
        <v>2.4305555555555556E-2</v>
      </c>
      <c r="L145" s="26">
        <v>2.4305555555555556E-2</v>
      </c>
    </row>
    <row r="146" spans="1:12" ht="15.5" x14ac:dyDescent="0.35">
      <c r="A146" s="3" t="s">
        <v>176</v>
      </c>
      <c r="B146" s="13" t="s">
        <v>284</v>
      </c>
      <c r="C146" s="13" t="s">
        <v>448</v>
      </c>
      <c r="D146" s="3" t="s">
        <v>6</v>
      </c>
      <c r="E146" s="14" t="s">
        <v>164</v>
      </c>
      <c r="F146" s="26">
        <f t="shared" si="6"/>
        <v>2.8240740740740761E-3</v>
      </c>
      <c r="G146" s="15"/>
      <c r="H146" s="12">
        <f t="shared" si="5"/>
        <v>0</v>
      </c>
      <c r="I146" s="25">
        <v>2.7129629629629632E-2</v>
      </c>
      <c r="L146" s="26">
        <v>2.4305555555555556E-2</v>
      </c>
    </row>
    <row r="147" spans="1:12" ht="15.5" x14ac:dyDescent="0.35">
      <c r="A147" s="3" t="s">
        <v>417</v>
      </c>
      <c r="B147" s="3" t="s">
        <v>449</v>
      </c>
      <c r="C147" s="3" t="s">
        <v>450</v>
      </c>
      <c r="D147" s="3" t="s">
        <v>12</v>
      </c>
      <c r="E147" s="14" t="s">
        <v>164</v>
      </c>
      <c r="F147" s="26">
        <f t="shared" si="6"/>
        <v>2.894675925925929E-3</v>
      </c>
      <c r="G147" s="4"/>
      <c r="H147" s="12">
        <f t="shared" si="5"/>
        <v>0</v>
      </c>
      <c r="I147" s="25">
        <v>2.7200231481481485E-2</v>
      </c>
      <c r="J147" s="26">
        <v>2.97337962962963E-2</v>
      </c>
      <c r="K147" s="26">
        <v>2.7777777777777776E-2</v>
      </c>
      <c r="L147" s="26">
        <v>2.4305555555555556E-2</v>
      </c>
    </row>
    <row r="148" spans="1:12" ht="15.5" x14ac:dyDescent="0.35">
      <c r="A148" s="3" t="s">
        <v>46</v>
      </c>
      <c r="B148" s="3" t="s">
        <v>451</v>
      </c>
      <c r="C148" s="3" t="s">
        <v>331</v>
      </c>
      <c r="D148" s="3" t="s">
        <v>4</v>
      </c>
      <c r="E148" s="14" t="s">
        <v>174</v>
      </c>
      <c r="F148" s="26">
        <f t="shared" si="6"/>
        <v>2.0509259259259283E-3</v>
      </c>
      <c r="G148" s="4"/>
      <c r="H148" s="12">
        <f t="shared" si="5"/>
        <v>15</v>
      </c>
      <c r="I148" s="25">
        <v>2.9828703703703704E-2</v>
      </c>
      <c r="J148" s="26">
        <v>2.9814814814814811E-2</v>
      </c>
      <c r="K148" s="26">
        <v>2.7777777777777776E-2</v>
      </c>
      <c r="L148" s="26">
        <v>2.7777777777777776E-2</v>
      </c>
    </row>
    <row r="149" spans="1:12" ht="15.5" x14ac:dyDescent="0.35">
      <c r="A149" s="3" t="s">
        <v>47</v>
      </c>
      <c r="B149" s="3" t="s">
        <v>275</v>
      </c>
      <c r="C149" s="3" t="s">
        <v>97</v>
      </c>
      <c r="D149" s="3" t="s">
        <v>2</v>
      </c>
      <c r="E149" s="14" t="s">
        <v>174</v>
      </c>
      <c r="F149" s="26">
        <f t="shared" si="6"/>
        <v>2.0798611111111087E-3</v>
      </c>
      <c r="G149" s="4"/>
      <c r="H149" s="12">
        <f t="shared" si="5"/>
        <v>14</v>
      </c>
      <c r="I149" s="25">
        <v>2.9857638888888885E-2</v>
      </c>
      <c r="J149" s="26">
        <v>2.9826388888888892E-2</v>
      </c>
      <c r="K149" s="26">
        <v>2.7777777777777776E-2</v>
      </c>
      <c r="L149" s="26">
        <v>2.7777777777777776E-2</v>
      </c>
    </row>
    <row r="150" spans="1:12" ht="15.5" x14ac:dyDescent="0.35">
      <c r="A150" s="3" t="s">
        <v>48</v>
      </c>
      <c r="B150" s="3" t="s">
        <v>68</v>
      </c>
      <c r="C150" s="3" t="s">
        <v>69</v>
      </c>
      <c r="D150" s="3" t="s">
        <v>23</v>
      </c>
      <c r="E150" s="14" t="s">
        <v>174</v>
      </c>
      <c r="F150" s="26">
        <f t="shared" si="6"/>
        <v>2.086805555555557E-3</v>
      </c>
      <c r="G150" s="4"/>
      <c r="H150" s="12">
        <f t="shared" si="5"/>
        <v>13</v>
      </c>
      <c r="I150" s="25">
        <v>2.9864583333333333E-2</v>
      </c>
      <c r="J150" s="26">
        <v>2.9872685185185183E-2</v>
      </c>
      <c r="K150" s="26">
        <v>2.7777777777777776E-2</v>
      </c>
      <c r="L150" s="26">
        <v>2.7777777777777776E-2</v>
      </c>
    </row>
    <row r="151" spans="1:12" ht="15.5" x14ac:dyDescent="0.35">
      <c r="A151" s="3" t="s">
        <v>49</v>
      </c>
      <c r="B151" s="3" t="s">
        <v>99</v>
      </c>
      <c r="C151" s="3" t="s">
        <v>156</v>
      </c>
      <c r="D151" s="3" t="s">
        <v>12</v>
      </c>
      <c r="E151" s="14" t="s">
        <v>174</v>
      </c>
      <c r="F151" s="26">
        <f t="shared" si="6"/>
        <v>2.0902777777777777E-3</v>
      </c>
      <c r="G151" s="4"/>
      <c r="H151" s="12">
        <f t="shared" si="5"/>
        <v>12</v>
      </c>
      <c r="I151" s="25">
        <v>2.9868055555555554E-2</v>
      </c>
      <c r="J151" s="26">
        <v>2.991898148148148E-2</v>
      </c>
      <c r="K151" s="26">
        <v>2.7777777777777776E-2</v>
      </c>
      <c r="L151" s="26">
        <v>2.7777777777777776E-2</v>
      </c>
    </row>
    <row r="152" spans="1:12" ht="15.5" x14ac:dyDescent="0.35">
      <c r="A152" s="3" t="s">
        <v>50</v>
      </c>
      <c r="B152" s="3" t="s">
        <v>181</v>
      </c>
      <c r="C152" s="3" t="s">
        <v>452</v>
      </c>
      <c r="D152" s="3" t="s">
        <v>5</v>
      </c>
      <c r="E152" s="14" t="s">
        <v>174</v>
      </c>
      <c r="F152" s="26">
        <f t="shared" si="6"/>
        <v>2.1655092592592594E-3</v>
      </c>
      <c r="G152" s="4"/>
      <c r="H152" s="12">
        <f t="shared" si="5"/>
        <v>11</v>
      </c>
      <c r="I152" s="25">
        <v>2.9943287037037036E-2</v>
      </c>
      <c r="J152" s="26">
        <v>2.9942129629629628E-2</v>
      </c>
      <c r="K152" s="26">
        <v>2.7777777777777776E-2</v>
      </c>
      <c r="L152" s="26">
        <v>2.7777777777777776E-2</v>
      </c>
    </row>
    <row r="153" spans="1:12" ht="15.5" x14ac:dyDescent="0.35">
      <c r="A153" s="3" t="s">
        <v>51</v>
      </c>
      <c r="B153" s="3" t="s">
        <v>453</v>
      </c>
      <c r="C153" s="3" t="s">
        <v>97</v>
      </c>
      <c r="D153" s="3" t="s">
        <v>5</v>
      </c>
      <c r="E153" s="14" t="s">
        <v>174</v>
      </c>
      <c r="F153" s="26">
        <f t="shared" si="6"/>
        <v>2.1689814814814835E-3</v>
      </c>
      <c r="G153" s="4"/>
      <c r="H153" s="12">
        <f t="shared" si="5"/>
        <v>10</v>
      </c>
      <c r="I153" s="25">
        <v>2.994675925925926E-2</v>
      </c>
      <c r="J153" s="26">
        <v>2.9953703703703705E-2</v>
      </c>
      <c r="K153" s="26">
        <v>2.7777777777777776E-2</v>
      </c>
      <c r="L153" s="26">
        <v>2.7777777777777776E-2</v>
      </c>
    </row>
    <row r="154" spans="1:12" ht="15.5" x14ac:dyDescent="0.35">
      <c r="A154" s="3" t="s">
        <v>52</v>
      </c>
      <c r="B154" s="3" t="s">
        <v>91</v>
      </c>
      <c r="C154" s="3" t="s">
        <v>454</v>
      </c>
      <c r="D154" s="3" t="s">
        <v>12</v>
      </c>
      <c r="E154" s="14" t="s">
        <v>174</v>
      </c>
      <c r="F154" s="26">
        <f t="shared" si="6"/>
        <v>2.1805555555555571E-3</v>
      </c>
      <c r="G154" s="4"/>
      <c r="H154" s="12">
        <f t="shared" si="5"/>
        <v>9</v>
      </c>
      <c r="I154" s="25">
        <v>2.9958333333333333E-2</v>
      </c>
      <c r="J154" s="26">
        <v>2.9965277777777775E-2</v>
      </c>
      <c r="K154" s="26">
        <v>2.7777777777777776E-2</v>
      </c>
      <c r="L154" s="26">
        <v>2.7777777777777776E-2</v>
      </c>
    </row>
    <row r="155" spans="1:12" ht="15.5" x14ac:dyDescent="0.35">
      <c r="A155" s="3" t="s">
        <v>53</v>
      </c>
      <c r="B155" s="3" t="s">
        <v>455</v>
      </c>
      <c r="C155" s="3" t="s">
        <v>456</v>
      </c>
      <c r="D155" s="3" t="s">
        <v>13</v>
      </c>
      <c r="E155" s="14" t="s">
        <v>174</v>
      </c>
      <c r="F155" s="26">
        <f t="shared" si="6"/>
        <v>2.2164351851851893E-3</v>
      </c>
      <c r="G155" s="4"/>
      <c r="H155" s="12">
        <f t="shared" si="5"/>
        <v>8</v>
      </c>
      <c r="I155" s="25">
        <v>2.9994212962962966E-2</v>
      </c>
      <c r="J155" s="26">
        <v>2.9988425925925922E-2</v>
      </c>
      <c r="K155" s="26">
        <v>2.7777777777777776E-2</v>
      </c>
      <c r="L155" s="26">
        <v>2.7777777777777776E-2</v>
      </c>
    </row>
    <row r="156" spans="1:12" ht="15.5" x14ac:dyDescent="0.35">
      <c r="A156" s="3" t="s">
        <v>54</v>
      </c>
      <c r="B156" s="3" t="s">
        <v>354</v>
      </c>
      <c r="C156" s="3" t="s">
        <v>457</v>
      </c>
      <c r="D156" s="3" t="s">
        <v>0</v>
      </c>
      <c r="E156" s="14" t="s">
        <v>174</v>
      </c>
      <c r="F156" s="26">
        <f t="shared" si="6"/>
        <v>2.2407407407407411E-3</v>
      </c>
      <c r="G156" s="4"/>
      <c r="H156" s="12">
        <f t="shared" si="5"/>
        <v>7</v>
      </c>
      <c r="I156" s="25">
        <v>3.0018518518518517E-2</v>
      </c>
      <c r="J156" s="26">
        <v>3.0034722222222223E-2</v>
      </c>
      <c r="K156" s="26">
        <v>2.7777777777777776E-2</v>
      </c>
      <c r="L156" s="26">
        <v>2.7777777777777776E-2</v>
      </c>
    </row>
    <row r="157" spans="1:12" ht="15.5" x14ac:dyDescent="0.35">
      <c r="A157" s="3" t="s">
        <v>55</v>
      </c>
      <c r="B157" s="3" t="s">
        <v>458</v>
      </c>
      <c r="C157" s="3" t="s">
        <v>459</v>
      </c>
      <c r="D157" s="3" t="s">
        <v>10</v>
      </c>
      <c r="E157" s="14" t="s">
        <v>174</v>
      </c>
      <c r="F157" s="26">
        <f t="shared" si="6"/>
        <v>2.2546296296296342E-3</v>
      </c>
      <c r="G157" s="4"/>
      <c r="H157" s="12">
        <f t="shared" si="5"/>
        <v>6</v>
      </c>
      <c r="I157" s="25">
        <v>3.003240740740741E-2</v>
      </c>
      <c r="J157" s="26">
        <v>3.005787037037037E-2</v>
      </c>
      <c r="K157" s="26">
        <v>2.7777777777777776E-2</v>
      </c>
      <c r="L157" s="26">
        <v>2.7777777777777776E-2</v>
      </c>
    </row>
    <row r="158" spans="1:12" ht="15.5" x14ac:dyDescent="0.35">
      <c r="A158" s="3" t="s">
        <v>56</v>
      </c>
      <c r="B158" s="3" t="s">
        <v>460</v>
      </c>
      <c r="C158" s="3" t="s">
        <v>116</v>
      </c>
      <c r="D158" s="3" t="s">
        <v>29</v>
      </c>
      <c r="E158" s="14" t="s">
        <v>174</v>
      </c>
      <c r="F158" s="26">
        <f t="shared" si="6"/>
        <v>2.3148148148148147E-3</v>
      </c>
      <c r="G158" s="4"/>
      <c r="H158" s="12">
        <f t="shared" si="5"/>
        <v>5</v>
      </c>
      <c r="I158" s="25">
        <v>3.0092592592592591E-2</v>
      </c>
      <c r="J158" s="26">
        <v>3.006944444444444E-2</v>
      </c>
      <c r="K158" s="26">
        <v>2.7777777777777776E-2</v>
      </c>
      <c r="L158" s="26">
        <v>2.7777777777777776E-2</v>
      </c>
    </row>
    <row r="159" spans="1:12" ht="15.5" x14ac:dyDescent="0.35">
      <c r="A159" s="3" t="s">
        <v>57</v>
      </c>
      <c r="B159" s="3" t="s">
        <v>461</v>
      </c>
      <c r="C159" s="3" t="s">
        <v>184</v>
      </c>
      <c r="D159" s="3" t="s">
        <v>11</v>
      </c>
      <c r="E159" s="14" t="s">
        <v>174</v>
      </c>
      <c r="F159" s="26">
        <f t="shared" si="6"/>
        <v>2.3171296296296308E-3</v>
      </c>
      <c r="G159" s="4"/>
      <c r="H159" s="12">
        <f t="shared" si="5"/>
        <v>4</v>
      </c>
      <c r="I159" s="25">
        <v>3.0094907407407407E-2</v>
      </c>
      <c r="J159" s="26">
        <v>3.0081018518518521E-2</v>
      </c>
      <c r="K159" s="26">
        <v>2.7777777777777776E-2</v>
      </c>
      <c r="L159" s="26">
        <v>2.7777777777777776E-2</v>
      </c>
    </row>
    <row r="160" spans="1:12" ht="15.5" x14ac:dyDescent="0.35">
      <c r="A160" s="3" t="s">
        <v>58</v>
      </c>
      <c r="B160" s="3" t="s">
        <v>462</v>
      </c>
      <c r="C160" s="3" t="s">
        <v>463</v>
      </c>
      <c r="D160" s="3" t="s">
        <v>34</v>
      </c>
      <c r="E160" s="14" t="s">
        <v>174</v>
      </c>
      <c r="F160" s="26">
        <f t="shared" si="6"/>
        <v>2.3194444444444469E-3</v>
      </c>
      <c r="G160" s="4"/>
      <c r="H160" s="12">
        <f t="shared" si="5"/>
        <v>3</v>
      </c>
      <c r="I160" s="25">
        <v>3.0097222222222223E-2</v>
      </c>
      <c r="J160" s="26">
        <v>3.0081018518518521E-2</v>
      </c>
      <c r="K160" s="26">
        <v>2.7777777777777776E-2</v>
      </c>
      <c r="L160" s="26">
        <v>2.7777777777777776E-2</v>
      </c>
    </row>
    <row r="161" spans="1:12" ht="15.5" x14ac:dyDescent="0.35">
      <c r="A161" s="3" t="s">
        <v>59</v>
      </c>
      <c r="B161" s="3" t="s">
        <v>464</v>
      </c>
      <c r="C161" s="3" t="s">
        <v>465</v>
      </c>
      <c r="D161" s="3" t="s">
        <v>16</v>
      </c>
      <c r="E161" s="14" t="s">
        <v>174</v>
      </c>
      <c r="F161" s="26">
        <f t="shared" si="6"/>
        <v>2.3240740740740756E-3</v>
      </c>
      <c r="G161" s="4"/>
      <c r="H161" s="12">
        <f t="shared" si="5"/>
        <v>2</v>
      </c>
      <c r="I161" s="25">
        <v>3.0101851851851852E-2</v>
      </c>
      <c r="J161" s="26">
        <v>3.0081018518518521E-2</v>
      </c>
      <c r="K161" s="26">
        <v>2.7777777777777776E-2</v>
      </c>
      <c r="L161" s="26">
        <v>2.7777777777777776E-2</v>
      </c>
    </row>
    <row r="162" spans="1:12" ht="15.5" x14ac:dyDescent="0.35">
      <c r="A162" s="3" t="s">
        <v>60</v>
      </c>
      <c r="B162" s="3" t="s">
        <v>466</v>
      </c>
      <c r="C162" s="3" t="s">
        <v>75</v>
      </c>
      <c r="D162" s="3" t="s">
        <v>31</v>
      </c>
      <c r="E162" s="14" t="s">
        <v>174</v>
      </c>
      <c r="F162" s="26">
        <f t="shared" si="6"/>
        <v>2.3310185185185239E-3</v>
      </c>
      <c r="G162" s="4"/>
      <c r="H162" s="12">
        <f t="shared" si="5"/>
        <v>1</v>
      </c>
      <c r="I162" s="25">
        <v>3.01087962962963E-2</v>
      </c>
      <c r="J162" s="26">
        <v>3.0092592592592591E-2</v>
      </c>
      <c r="K162" s="26">
        <v>2.7777777777777776E-2</v>
      </c>
      <c r="L162" s="26">
        <v>2.7777777777777776E-2</v>
      </c>
    </row>
    <row r="163" spans="1:12" ht="15.5" x14ac:dyDescent="0.35">
      <c r="A163" s="3" t="s">
        <v>61</v>
      </c>
      <c r="B163" s="3" t="s">
        <v>467</v>
      </c>
      <c r="C163" s="3" t="s">
        <v>468</v>
      </c>
      <c r="D163" s="3" t="s">
        <v>3</v>
      </c>
      <c r="E163" s="14" t="s">
        <v>174</v>
      </c>
      <c r="F163" s="26">
        <f t="shared" si="6"/>
        <v>2.3518518518518515E-3</v>
      </c>
      <c r="G163" s="4"/>
      <c r="H163" s="12">
        <f t="shared" si="5"/>
        <v>0</v>
      </c>
      <c r="I163" s="25">
        <v>3.0129629629629628E-2</v>
      </c>
      <c r="J163" s="26">
        <v>3.0115740740740738E-2</v>
      </c>
      <c r="K163" s="26">
        <v>2.7777777777777776E-2</v>
      </c>
      <c r="L163" s="26">
        <v>2.7777777777777776E-2</v>
      </c>
    </row>
    <row r="164" spans="1:12" ht="15.5" x14ac:dyDescent="0.35">
      <c r="A164" s="3" t="s">
        <v>62</v>
      </c>
      <c r="B164" s="3" t="s">
        <v>458</v>
      </c>
      <c r="C164" s="3" t="s">
        <v>122</v>
      </c>
      <c r="D164" s="3" t="s">
        <v>10</v>
      </c>
      <c r="E164" s="14" t="s">
        <v>174</v>
      </c>
      <c r="F164" s="26">
        <f t="shared" si="6"/>
        <v>2.3807870370370389E-3</v>
      </c>
      <c r="G164" s="4"/>
      <c r="H164" s="12">
        <f t="shared" si="5"/>
        <v>0</v>
      </c>
      <c r="I164" s="25">
        <v>3.0158564814814815E-2</v>
      </c>
      <c r="J164" s="26">
        <v>3.0127314814814815E-2</v>
      </c>
      <c r="K164" s="26">
        <v>2.7777777777777776E-2</v>
      </c>
      <c r="L164" s="26">
        <v>2.7777777777777776E-2</v>
      </c>
    </row>
    <row r="165" spans="1:12" ht="15.5" x14ac:dyDescent="0.35">
      <c r="A165" s="3" t="s">
        <v>63</v>
      </c>
      <c r="B165" s="3" t="s">
        <v>469</v>
      </c>
      <c r="C165" s="3" t="s">
        <v>416</v>
      </c>
      <c r="D165" s="3" t="s">
        <v>5</v>
      </c>
      <c r="E165" s="14" t="s">
        <v>174</v>
      </c>
      <c r="F165" s="26">
        <f t="shared" si="6"/>
        <v>2.3923611111111125E-3</v>
      </c>
      <c r="G165" s="4"/>
      <c r="H165" s="12">
        <f t="shared" si="5"/>
        <v>0</v>
      </c>
      <c r="I165" s="25">
        <v>3.0170138888888889E-2</v>
      </c>
      <c r="J165" s="26">
        <v>3.0127314814814815E-2</v>
      </c>
      <c r="K165" s="26">
        <v>2.7777777777777776E-2</v>
      </c>
      <c r="L165" s="26">
        <v>2.7777777777777776E-2</v>
      </c>
    </row>
    <row r="166" spans="1:12" ht="15.5" x14ac:dyDescent="0.35">
      <c r="A166" s="3" t="s">
        <v>64</v>
      </c>
      <c r="B166" s="3" t="s">
        <v>470</v>
      </c>
      <c r="C166" s="3" t="s">
        <v>156</v>
      </c>
      <c r="D166" s="3" t="s">
        <v>16</v>
      </c>
      <c r="E166" s="14" t="s">
        <v>174</v>
      </c>
      <c r="F166" s="26">
        <f t="shared" si="6"/>
        <v>2.3993055555555538E-3</v>
      </c>
      <c r="G166" s="4"/>
      <c r="H166" s="12">
        <f t="shared" si="5"/>
        <v>0</v>
      </c>
      <c r="I166" s="25">
        <v>3.017708333333333E-2</v>
      </c>
      <c r="J166" s="26">
        <v>3.0127314814814815E-2</v>
      </c>
      <c r="K166" s="26">
        <v>2.7777777777777776E-2</v>
      </c>
      <c r="L166" s="26">
        <v>2.7777777777777776E-2</v>
      </c>
    </row>
    <row r="167" spans="1:12" ht="15.5" x14ac:dyDescent="0.35">
      <c r="A167" s="3" t="s">
        <v>65</v>
      </c>
      <c r="B167" s="3" t="s">
        <v>471</v>
      </c>
      <c r="C167" s="3" t="s">
        <v>472</v>
      </c>
      <c r="D167" s="3" t="s">
        <v>31</v>
      </c>
      <c r="E167" s="14" t="s">
        <v>174</v>
      </c>
      <c r="F167" s="26">
        <f t="shared" si="6"/>
        <v>2.4074074074074102E-3</v>
      </c>
      <c r="G167" s="4"/>
      <c r="H167" s="12">
        <f t="shared" si="5"/>
        <v>0</v>
      </c>
      <c r="I167" s="25">
        <v>3.0185185185185186E-2</v>
      </c>
      <c r="J167" s="26">
        <v>3.0138888888888885E-2</v>
      </c>
      <c r="K167" s="26">
        <v>2.7777777777777776E-2</v>
      </c>
      <c r="L167" s="26">
        <v>2.7777777777777776E-2</v>
      </c>
    </row>
    <row r="168" spans="1:12" ht="15.5" x14ac:dyDescent="0.35">
      <c r="A168" s="3" t="s">
        <v>46</v>
      </c>
      <c r="B168" s="3" t="s">
        <v>216</v>
      </c>
      <c r="C168" s="3" t="s">
        <v>473</v>
      </c>
      <c r="D168" s="3" t="s">
        <v>37</v>
      </c>
      <c r="E168" s="14" t="s">
        <v>189</v>
      </c>
      <c r="F168" s="26">
        <f t="shared" si="6"/>
        <v>2.2071759259259249E-3</v>
      </c>
      <c r="G168" s="4"/>
      <c r="H168" s="12">
        <f t="shared" si="5"/>
        <v>15</v>
      </c>
      <c r="I168" s="25">
        <v>3.3457175925925925E-2</v>
      </c>
      <c r="J168" s="26">
        <v>3.0150462962962962E-2</v>
      </c>
      <c r="K168" s="26">
        <v>2.7777777777777776E-2</v>
      </c>
      <c r="L168" s="25">
        <v>3.125E-2</v>
      </c>
    </row>
    <row r="169" spans="1:12" ht="15.5" x14ac:dyDescent="0.35">
      <c r="A169" s="3" t="s">
        <v>47</v>
      </c>
      <c r="B169" s="3" t="s">
        <v>474</v>
      </c>
      <c r="C169" s="3" t="s">
        <v>475</v>
      </c>
      <c r="D169" s="3" t="s">
        <v>18</v>
      </c>
      <c r="E169" s="14" t="s">
        <v>189</v>
      </c>
      <c r="F169" s="26">
        <f t="shared" si="6"/>
        <v>2.2673611111111089E-3</v>
      </c>
      <c r="G169" s="4"/>
      <c r="H169" s="12">
        <f t="shared" si="5"/>
        <v>14</v>
      </c>
      <c r="I169" s="25">
        <v>3.3517361111111109E-2</v>
      </c>
      <c r="J169" s="26">
        <v>3.0162037037037032E-2</v>
      </c>
      <c r="K169" s="26">
        <v>2.7777777777777776E-2</v>
      </c>
      <c r="L169" s="25">
        <v>3.125E-2</v>
      </c>
    </row>
    <row r="170" spans="1:12" ht="15.5" x14ac:dyDescent="0.35">
      <c r="A170" s="3" t="s">
        <v>48</v>
      </c>
      <c r="B170" s="3" t="s">
        <v>476</v>
      </c>
      <c r="C170" s="3" t="s">
        <v>151</v>
      </c>
      <c r="D170" s="3" t="s">
        <v>32</v>
      </c>
      <c r="E170" s="14" t="s">
        <v>189</v>
      </c>
      <c r="F170" s="26">
        <f t="shared" si="6"/>
        <v>2.2743055555555572E-3</v>
      </c>
      <c r="G170" s="4"/>
      <c r="H170" s="12">
        <f t="shared" si="5"/>
        <v>13</v>
      </c>
      <c r="I170" s="25">
        <v>3.3524305555555557E-2</v>
      </c>
      <c r="J170" s="26">
        <v>3.0162037037037032E-2</v>
      </c>
      <c r="K170" s="26">
        <v>2.7777777777777776E-2</v>
      </c>
      <c r="L170" s="25">
        <v>3.125E-2</v>
      </c>
    </row>
    <row r="171" spans="1:12" ht="15.5" x14ac:dyDescent="0.35">
      <c r="A171" s="3" t="s">
        <v>49</v>
      </c>
      <c r="B171" s="3" t="s">
        <v>77</v>
      </c>
      <c r="C171" s="3" t="s">
        <v>78</v>
      </c>
      <c r="D171" s="3" t="s">
        <v>0</v>
      </c>
      <c r="E171" s="14" t="s">
        <v>189</v>
      </c>
      <c r="F171" s="26">
        <f t="shared" si="6"/>
        <v>2.2870370370370388E-3</v>
      </c>
      <c r="G171" s="4"/>
      <c r="H171" s="12">
        <f t="shared" si="5"/>
        <v>12</v>
      </c>
      <c r="I171" s="25">
        <v>3.3537037037037039E-2</v>
      </c>
      <c r="J171" s="26">
        <v>3.0254629629629631E-2</v>
      </c>
      <c r="K171" s="26">
        <v>2.7777777777777776E-2</v>
      </c>
      <c r="L171" s="25">
        <v>3.125E-2</v>
      </c>
    </row>
    <row r="172" spans="1:12" ht="15.5" x14ac:dyDescent="0.35">
      <c r="A172" s="3" t="s">
        <v>50</v>
      </c>
      <c r="B172" s="3" t="s">
        <v>477</v>
      </c>
      <c r="C172" s="3" t="s">
        <v>478</v>
      </c>
      <c r="D172" s="3" t="s">
        <v>33</v>
      </c>
      <c r="E172" s="14" t="s">
        <v>189</v>
      </c>
      <c r="F172" s="26">
        <f t="shared" si="6"/>
        <v>2.2986111111111124E-3</v>
      </c>
      <c r="G172" s="4"/>
      <c r="H172" s="12">
        <f t="shared" si="5"/>
        <v>11</v>
      </c>
      <c r="I172" s="25">
        <v>3.3548611111111112E-2</v>
      </c>
      <c r="J172" s="26">
        <v>3.0266203703703708E-2</v>
      </c>
      <c r="K172" s="26">
        <v>2.7777777777777776E-2</v>
      </c>
      <c r="L172" s="25">
        <v>3.125E-2</v>
      </c>
    </row>
    <row r="173" spans="1:12" ht="15.5" x14ac:dyDescent="0.35">
      <c r="A173" s="3" t="s">
        <v>51</v>
      </c>
      <c r="B173" s="3" t="s">
        <v>77</v>
      </c>
      <c r="C173" s="3" t="s">
        <v>479</v>
      </c>
      <c r="D173" s="3" t="s">
        <v>15</v>
      </c>
      <c r="E173" s="14" t="s">
        <v>189</v>
      </c>
      <c r="F173" s="26">
        <f t="shared" si="6"/>
        <v>2.2997685185185204E-3</v>
      </c>
      <c r="G173" s="4"/>
      <c r="H173" s="12">
        <f t="shared" si="5"/>
        <v>10</v>
      </c>
      <c r="I173" s="25">
        <v>3.354976851851852E-2</v>
      </c>
      <c r="J173" s="26">
        <v>3.037037037037037E-2</v>
      </c>
      <c r="K173" s="26">
        <v>2.7777777777777776E-2</v>
      </c>
      <c r="L173" s="25">
        <v>3.125E-2</v>
      </c>
    </row>
    <row r="174" spans="1:12" ht="15.5" x14ac:dyDescent="0.35">
      <c r="A174" s="3" t="s">
        <v>52</v>
      </c>
      <c r="B174" s="3" t="s">
        <v>161</v>
      </c>
      <c r="C174" s="3" t="s">
        <v>480</v>
      </c>
      <c r="D174" s="3" t="s">
        <v>11</v>
      </c>
      <c r="E174" s="14" t="s">
        <v>189</v>
      </c>
      <c r="F174" s="26">
        <f t="shared" si="6"/>
        <v>2.3449074074074067E-3</v>
      </c>
      <c r="G174" s="4"/>
      <c r="H174" s="12">
        <f t="shared" si="5"/>
        <v>9</v>
      </c>
      <c r="I174" s="25">
        <v>3.3594907407407407E-2</v>
      </c>
      <c r="J174" s="26">
        <v>3.0428240740740742E-2</v>
      </c>
      <c r="K174" s="26">
        <v>2.7777777777777776E-2</v>
      </c>
      <c r="L174" s="25">
        <v>3.125E-2</v>
      </c>
    </row>
    <row r="175" spans="1:12" ht="15.5" x14ac:dyDescent="0.35">
      <c r="A175" s="3" t="s">
        <v>53</v>
      </c>
      <c r="B175" s="13" t="s">
        <v>481</v>
      </c>
      <c r="C175" s="13" t="s">
        <v>168</v>
      </c>
      <c r="D175" s="6" t="s">
        <v>8</v>
      </c>
      <c r="E175" s="14" t="s">
        <v>189</v>
      </c>
      <c r="F175" s="26">
        <f t="shared" si="6"/>
        <v>2.353009259259263E-3</v>
      </c>
      <c r="G175" s="15"/>
      <c r="H175" s="12">
        <f t="shared" si="5"/>
        <v>8</v>
      </c>
      <c r="I175" s="25">
        <v>3.3603009259259263E-2</v>
      </c>
      <c r="L175" s="25">
        <v>3.125E-2</v>
      </c>
    </row>
    <row r="176" spans="1:12" ht="15.5" x14ac:dyDescent="0.35">
      <c r="A176" s="3" t="s">
        <v>54</v>
      </c>
      <c r="B176" s="17" t="s">
        <v>483</v>
      </c>
      <c r="C176" s="17" t="s">
        <v>482</v>
      </c>
      <c r="D176" s="3" t="s">
        <v>33</v>
      </c>
      <c r="E176" s="14" t="s">
        <v>189</v>
      </c>
      <c r="F176" s="26">
        <f t="shared" si="6"/>
        <v>2.414351851851855E-3</v>
      </c>
      <c r="G176" s="4"/>
      <c r="H176" s="12">
        <f t="shared" si="5"/>
        <v>7</v>
      </c>
      <c r="I176" s="25">
        <v>3.3664351851851855E-2</v>
      </c>
      <c r="J176" s="26">
        <v>3.3344907407407406E-2</v>
      </c>
      <c r="K176" s="26">
        <v>3.125E-2</v>
      </c>
      <c r="L176" s="25">
        <v>3.125E-2</v>
      </c>
    </row>
    <row r="177" spans="1:12" ht="15.5" x14ac:dyDescent="0.35">
      <c r="A177" s="3" t="s">
        <v>55</v>
      </c>
      <c r="B177" s="3" t="s">
        <v>484</v>
      </c>
      <c r="C177" s="3" t="s">
        <v>485</v>
      </c>
      <c r="D177" s="3" t="s">
        <v>12</v>
      </c>
      <c r="E177" s="14" t="s">
        <v>189</v>
      </c>
      <c r="F177" s="26">
        <f t="shared" si="6"/>
        <v>2.4270833333333297E-3</v>
      </c>
      <c r="G177" s="4"/>
      <c r="H177" s="12">
        <f t="shared" si="5"/>
        <v>6</v>
      </c>
      <c r="I177" s="25">
        <v>3.367708333333333E-2</v>
      </c>
      <c r="J177" s="26">
        <v>3.3391203703703708E-2</v>
      </c>
      <c r="K177" s="26">
        <v>3.125E-2</v>
      </c>
      <c r="L177" s="25">
        <v>3.125E-2</v>
      </c>
    </row>
    <row r="178" spans="1:12" ht="15.5" x14ac:dyDescent="0.35">
      <c r="A178" s="3" t="s">
        <v>56</v>
      </c>
      <c r="B178" s="3" t="s">
        <v>119</v>
      </c>
      <c r="C178" s="3" t="s">
        <v>486</v>
      </c>
      <c r="D178" s="3" t="s">
        <v>6</v>
      </c>
      <c r="E178" s="14" t="s">
        <v>189</v>
      </c>
      <c r="F178" s="26">
        <f t="shared" si="6"/>
        <v>2.4733796296296309E-3</v>
      </c>
      <c r="G178" s="4"/>
      <c r="H178" s="12">
        <f t="shared" si="5"/>
        <v>5</v>
      </c>
      <c r="I178" s="25">
        <v>3.3723379629629631E-2</v>
      </c>
      <c r="J178" s="26">
        <v>3.349537037037037E-2</v>
      </c>
      <c r="K178" s="26">
        <v>3.125E-2</v>
      </c>
      <c r="L178" s="25">
        <v>3.125E-2</v>
      </c>
    </row>
    <row r="179" spans="1:12" ht="15.5" x14ac:dyDescent="0.35">
      <c r="A179" s="3" t="s">
        <v>57</v>
      </c>
      <c r="B179" s="3" t="s">
        <v>407</v>
      </c>
      <c r="C179" s="3" t="s">
        <v>487</v>
      </c>
      <c r="D179" s="3" t="s">
        <v>11</v>
      </c>
      <c r="E179" s="14" t="s">
        <v>189</v>
      </c>
      <c r="F179" s="26">
        <f t="shared" si="6"/>
        <v>2.4895833333333298E-3</v>
      </c>
      <c r="G179" s="4"/>
      <c r="H179" s="12">
        <f t="shared" si="5"/>
        <v>4</v>
      </c>
      <c r="I179" s="25">
        <v>3.373958333333333E-2</v>
      </c>
      <c r="J179" s="26">
        <v>3.3553240740740745E-2</v>
      </c>
      <c r="K179" s="26">
        <v>3.125E-2</v>
      </c>
      <c r="L179" s="25">
        <v>3.125E-2</v>
      </c>
    </row>
    <row r="180" spans="1:12" ht="15.5" x14ac:dyDescent="0.35">
      <c r="A180" s="3" t="s">
        <v>58</v>
      </c>
      <c r="B180" s="3" t="s">
        <v>488</v>
      </c>
      <c r="C180" s="3" t="s">
        <v>489</v>
      </c>
      <c r="D180" s="3" t="s">
        <v>11</v>
      </c>
      <c r="E180" s="14" t="s">
        <v>189</v>
      </c>
      <c r="F180" s="26">
        <f t="shared" si="6"/>
        <v>2.49537037037037E-3</v>
      </c>
      <c r="G180" s="4"/>
      <c r="H180" s="12">
        <f t="shared" si="5"/>
        <v>3</v>
      </c>
      <c r="I180" s="25">
        <v>3.374537037037037E-2</v>
      </c>
      <c r="J180" s="26">
        <v>3.363425925925926E-2</v>
      </c>
      <c r="K180" s="26">
        <v>3.125E-2</v>
      </c>
      <c r="L180" s="25">
        <v>3.125E-2</v>
      </c>
    </row>
    <row r="181" spans="1:12" ht="15.5" x14ac:dyDescent="0.35">
      <c r="A181" s="3" t="s">
        <v>59</v>
      </c>
      <c r="B181" s="3" t="s">
        <v>490</v>
      </c>
      <c r="C181" s="3" t="s">
        <v>227</v>
      </c>
      <c r="D181" s="3" t="s">
        <v>0</v>
      </c>
      <c r="E181" s="14" t="s">
        <v>189</v>
      </c>
      <c r="F181" s="26">
        <f t="shared" si="6"/>
        <v>2.6215277777777782E-3</v>
      </c>
      <c r="G181" s="4"/>
      <c r="H181" s="12">
        <f t="shared" si="5"/>
        <v>2</v>
      </c>
      <c r="I181" s="25">
        <v>3.3871527777777778E-2</v>
      </c>
      <c r="J181" s="26">
        <v>3.363425925925926E-2</v>
      </c>
      <c r="K181" s="26">
        <v>3.125E-2</v>
      </c>
      <c r="L181" s="25">
        <v>3.125E-2</v>
      </c>
    </row>
    <row r="182" spans="1:12" ht="15.5" x14ac:dyDescent="0.35">
      <c r="A182" s="3" t="s">
        <v>60</v>
      </c>
      <c r="B182" s="3" t="s">
        <v>491</v>
      </c>
      <c r="C182" s="3" t="s">
        <v>487</v>
      </c>
      <c r="D182" s="3" t="s">
        <v>0</v>
      </c>
      <c r="E182" s="14" t="s">
        <v>189</v>
      </c>
      <c r="F182" s="26">
        <f t="shared" si="6"/>
        <v>2.6354166666666679E-3</v>
      </c>
      <c r="G182" s="4"/>
      <c r="H182" s="12">
        <f t="shared" si="5"/>
        <v>1</v>
      </c>
      <c r="I182" s="25">
        <v>3.3885416666666668E-2</v>
      </c>
      <c r="J182" s="26">
        <v>3.366898148148148E-2</v>
      </c>
      <c r="K182" s="26">
        <v>3.125E-2</v>
      </c>
      <c r="L182" s="25">
        <v>3.125E-2</v>
      </c>
    </row>
    <row r="183" spans="1:12" ht="15.5" x14ac:dyDescent="0.35">
      <c r="A183" s="3" t="s">
        <v>61</v>
      </c>
      <c r="B183" s="3" t="s">
        <v>492</v>
      </c>
      <c r="C183" s="3" t="s">
        <v>473</v>
      </c>
      <c r="D183" s="3" t="s">
        <v>3</v>
      </c>
      <c r="E183" s="14" t="s">
        <v>189</v>
      </c>
      <c r="F183" s="26">
        <f t="shared" si="6"/>
        <v>2.6539351851851828E-3</v>
      </c>
      <c r="G183" s="4"/>
      <c r="H183" s="12">
        <f t="shared" si="5"/>
        <v>0</v>
      </c>
      <c r="I183" s="25">
        <v>3.3903935185185183E-2</v>
      </c>
      <c r="J183" s="26">
        <v>3.3703703703703701E-2</v>
      </c>
      <c r="K183" s="26">
        <v>3.125E-2</v>
      </c>
      <c r="L183" s="25">
        <v>3.125E-2</v>
      </c>
    </row>
    <row r="184" spans="1:12" ht="15.5" x14ac:dyDescent="0.35">
      <c r="A184" s="3" t="s">
        <v>62</v>
      </c>
      <c r="B184" s="3" t="s">
        <v>493</v>
      </c>
      <c r="C184" s="3" t="s">
        <v>193</v>
      </c>
      <c r="D184" s="3" t="s">
        <v>5</v>
      </c>
      <c r="E184" s="14" t="s">
        <v>189</v>
      </c>
      <c r="F184" s="26">
        <f t="shared" si="6"/>
        <v>2.658564814814815E-3</v>
      </c>
      <c r="G184" s="4"/>
      <c r="H184" s="12">
        <f t="shared" si="5"/>
        <v>0</v>
      </c>
      <c r="I184" s="25">
        <v>3.3908564814814815E-2</v>
      </c>
      <c r="J184" s="26">
        <v>3.3726851851851855E-2</v>
      </c>
      <c r="K184" s="26">
        <v>3.125E-2</v>
      </c>
      <c r="L184" s="25">
        <v>3.125E-2</v>
      </c>
    </row>
    <row r="185" spans="1:12" ht="15.5" x14ac:dyDescent="0.35">
      <c r="A185" s="3" t="s">
        <v>63</v>
      </c>
      <c r="B185" s="3" t="s">
        <v>195</v>
      </c>
      <c r="C185" s="3" t="s">
        <v>111</v>
      </c>
      <c r="D185" s="3" t="s">
        <v>12</v>
      </c>
      <c r="E185" s="14" t="s">
        <v>189</v>
      </c>
      <c r="F185" s="26">
        <f t="shared" si="6"/>
        <v>2.6620370370370391E-3</v>
      </c>
      <c r="G185" s="4"/>
      <c r="H185" s="12">
        <f t="shared" si="5"/>
        <v>0</v>
      </c>
      <c r="I185" s="25">
        <v>3.3912037037037039E-2</v>
      </c>
      <c r="J185" s="26">
        <v>3.3738425925925929E-2</v>
      </c>
      <c r="K185" s="26">
        <v>3.125E-2</v>
      </c>
      <c r="L185" s="25">
        <v>3.125E-2</v>
      </c>
    </row>
    <row r="186" spans="1:12" ht="15.5" x14ac:dyDescent="0.35">
      <c r="A186" s="3" t="s">
        <v>64</v>
      </c>
      <c r="B186" s="3" t="s">
        <v>494</v>
      </c>
      <c r="C186" s="3" t="s">
        <v>140</v>
      </c>
      <c r="D186" s="3" t="s">
        <v>2</v>
      </c>
      <c r="E186" s="14" t="s">
        <v>189</v>
      </c>
      <c r="F186" s="26">
        <f t="shared" si="6"/>
        <v>2.7025462962963001E-3</v>
      </c>
      <c r="G186" s="4"/>
      <c r="H186" s="12">
        <f t="shared" si="5"/>
        <v>0</v>
      </c>
      <c r="I186" s="25">
        <v>3.39525462962963E-2</v>
      </c>
      <c r="J186" s="26">
        <v>3.3750000000000002E-2</v>
      </c>
      <c r="K186" s="26">
        <v>3.125E-2</v>
      </c>
      <c r="L186" s="25">
        <v>3.125E-2</v>
      </c>
    </row>
    <row r="187" spans="1:12" ht="15.5" x14ac:dyDescent="0.35">
      <c r="A187" s="3" t="s">
        <v>65</v>
      </c>
      <c r="B187" s="3" t="s">
        <v>495</v>
      </c>
      <c r="C187" s="3" t="s">
        <v>76</v>
      </c>
      <c r="D187" s="3" t="s">
        <v>16</v>
      </c>
      <c r="E187" s="14" t="s">
        <v>189</v>
      </c>
      <c r="F187" s="26">
        <f t="shared" si="6"/>
        <v>2.9236111111111129E-3</v>
      </c>
      <c r="G187" s="4"/>
      <c r="H187" s="12">
        <f t="shared" si="5"/>
        <v>0</v>
      </c>
      <c r="I187" s="25">
        <v>3.4173611111111113E-2</v>
      </c>
      <c r="J187" s="26">
        <v>3.3761574074074076E-2</v>
      </c>
      <c r="K187" s="26">
        <v>3.125E-2</v>
      </c>
      <c r="L187" s="25">
        <v>3.125E-2</v>
      </c>
    </row>
    <row r="188" spans="1:12" ht="15.5" x14ac:dyDescent="0.35">
      <c r="A188" s="3" t="s">
        <v>66</v>
      </c>
      <c r="B188" s="3" t="s">
        <v>225</v>
      </c>
      <c r="C188" s="3" t="s">
        <v>496</v>
      </c>
      <c r="D188" s="3" t="s">
        <v>2</v>
      </c>
      <c r="E188" s="14" t="s">
        <v>189</v>
      </c>
      <c r="F188" s="26">
        <f t="shared" si="6"/>
        <v>2.9756944444444405E-3</v>
      </c>
      <c r="G188" s="4"/>
      <c r="H188" s="12">
        <f t="shared" si="5"/>
        <v>0</v>
      </c>
      <c r="I188" s="25">
        <v>3.4225694444444441E-2</v>
      </c>
      <c r="J188" s="26">
        <v>3.3773148148148149E-2</v>
      </c>
      <c r="K188" s="26">
        <v>3.125E-2</v>
      </c>
      <c r="L188" s="25">
        <v>3.125E-2</v>
      </c>
    </row>
    <row r="189" spans="1:12" ht="15.5" x14ac:dyDescent="0.35">
      <c r="A189" s="3" t="s">
        <v>46</v>
      </c>
      <c r="B189" s="3" t="s">
        <v>83</v>
      </c>
      <c r="C189" s="3" t="s">
        <v>84</v>
      </c>
      <c r="D189" s="3" t="s">
        <v>33</v>
      </c>
      <c r="E189" s="14" t="s">
        <v>198</v>
      </c>
      <c r="F189" s="26">
        <f t="shared" si="6"/>
        <v>1.983796296296296E-3</v>
      </c>
      <c r="G189" s="4"/>
      <c r="H189" s="12">
        <f t="shared" si="5"/>
        <v>15</v>
      </c>
      <c r="I189" s="25">
        <v>3.670601851851852E-2</v>
      </c>
      <c r="J189" s="26">
        <v>3.3796296296296297E-2</v>
      </c>
      <c r="K189" s="26">
        <v>3.125E-2</v>
      </c>
      <c r="L189" s="26">
        <v>3.4722222222222224E-2</v>
      </c>
    </row>
    <row r="190" spans="1:12" ht="15.5" x14ac:dyDescent="0.35">
      <c r="A190" s="3" t="s">
        <v>47</v>
      </c>
      <c r="B190" s="3" t="s">
        <v>210</v>
      </c>
      <c r="C190" s="3" t="s">
        <v>95</v>
      </c>
      <c r="D190" s="3" t="s">
        <v>0</v>
      </c>
      <c r="E190" s="14" t="s">
        <v>198</v>
      </c>
      <c r="F190" s="26">
        <f t="shared" si="6"/>
        <v>2.0740740740740685E-3</v>
      </c>
      <c r="G190" s="4"/>
      <c r="H190" s="12">
        <f t="shared" si="5"/>
        <v>14</v>
      </c>
      <c r="I190" s="25">
        <v>3.6796296296296292E-2</v>
      </c>
      <c r="J190" s="26">
        <v>3.380787037037037E-2</v>
      </c>
      <c r="K190" s="26">
        <v>3.125E-2</v>
      </c>
      <c r="L190" s="26">
        <v>3.4722222222222224E-2</v>
      </c>
    </row>
    <row r="191" spans="1:12" ht="15.5" x14ac:dyDescent="0.35">
      <c r="A191" s="3" t="s">
        <v>48</v>
      </c>
      <c r="B191" s="3" t="s">
        <v>497</v>
      </c>
      <c r="C191" s="3" t="s">
        <v>347</v>
      </c>
      <c r="D191" s="3" t="s">
        <v>15</v>
      </c>
      <c r="E191" s="14" t="s">
        <v>198</v>
      </c>
      <c r="F191" s="26">
        <f t="shared" si="6"/>
        <v>2.1550925925925904E-3</v>
      </c>
      <c r="G191" s="4"/>
      <c r="H191" s="12">
        <f t="shared" si="5"/>
        <v>13</v>
      </c>
      <c r="I191" s="25">
        <v>3.6877314814814814E-2</v>
      </c>
      <c r="J191" s="26">
        <v>3.3831018518518517E-2</v>
      </c>
      <c r="K191" s="26">
        <v>3.125E-2</v>
      </c>
      <c r="L191" s="26">
        <v>3.4722222222222224E-2</v>
      </c>
    </row>
    <row r="192" spans="1:12" ht="15.5" x14ac:dyDescent="0.35">
      <c r="A192" s="3" t="s">
        <v>49</v>
      </c>
      <c r="B192" s="3" t="s">
        <v>498</v>
      </c>
      <c r="C192" s="3" t="s">
        <v>499</v>
      </c>
      <c r="D192" s="3" t="s">
        <v>0</v>
      </c>
      <c r="E192" s="14" t="s">
        <v>198</v>
      </c>
      <c r="F192" s="26">
        <f t="shared" si="6"/>
        <v>2.1793981481481525E-3</v>
      </c>
      <c r="G192" s="4"/>
      <c r="H192" s="12">
        <f t="shared" si="5"/>
        <v>12</v>
      </c>
      <c r="I192" s="25">
        <v>3.6901620370370376E-2</v>
      </c>
      <c r="J192" s="26">
        <v>3.3993055555555561E-2</v>
      </c>
      <c r="K192" s="26">
        <v>3.125E-2</v>
      </c>
      <c r="L192" s="26">
        <v>3.4722222222222224E-2</v>
      </c>
    </row>
    <row r="193" spans="1:12" ht="15.5" x14ac:dyDescent="0.35">
      <c r="A193" s="3" t="s">
        <v>50</v>
      </c>
      <c r="B193" s="3" t="s">
        <v>500</v>
      </c>
      <c r="C193" s="3" t="s">
        <v>188</v>
      </c>
      <c r="D193" s="3" t="s">
        <v>31</v>
      </c>
      <c r="E193" s="14" t="s">
        <v>198</v>
      </c>
      <c r="F193" s="26">
        <f t="shared" si="6"/>
        <v>2.2164351851851824E-3</v>
      </c>
      <c r="G193" s="4"/>
      <c r="H193" s="12">
        <f t="shared" si="5"/>
        <v>11</v>
      </c>
      <c r="I193" s="25">
        <v>3.6938657407407406E-2</v>
      </c>
      <c r="J193" s="26">
        <v>3.4016203703703708E-2</v>
      </c>
      <c r="K193" s="26">
        <v>3.125E-2</v>
      </c>
      <c r="L193" s="26">
        <v>3.4722222222222224E-2</v>
      </c>
    </row>
    <row r="194" spans="1:12" ht="15.5" x14ac:dyDescent="0.35">
      <c r="A194" s="3" t="s">
        <v>51</v>
      </c>
      <c r="B194" s="3" t="s">
        <v>88</v>
      </c>
      <c r="C194" s="3" t="s">
        <v>501</v>
      </c>
      <c r="D194" s="3" t="s">
        <v>29</v>
      </c>
      <c r="E194" s="14" t="s">
        <v>198</v>
      </c>
      <c r="F194" s="26">
        <f t="shared" si="6"/>
        <v>2.2303240740740721E-3</v>
      </c>
      <c r="G194" s="4"/>
      <c r="H194" s="12">
        <f t="shared" si="5"/>
        <v>10</v>
      </c>
      <c r="I194" s="25">
        <v>3.6952546296296296E-2</v>
      </c>
      <c r="J194" s="26">
        <v>3.4016203703703708E-2</v>
      </c>
      <c r="K194" s="26">
        <v>3.125E-2</v>
      </c>
      <c r="L194" s="26">
        <v>3.4722222222222224E-2</v>
      </c>
    </row>
    <row r="195" spans="1:12" ht="15.5" x14ac:dyDescent="0.35">
      <c r="A195" s="3" t="s">
        <v>52</v>
      </c>
      <c r="B195" s="3" t="s">
        <v>497</v>
      </c>
      <c r="C195" s="3" t="s">
        <v>95</v>
      </c>
      <c r="D195" s="3" t="s">
        <v>15</v>
      </c>
      <c r="E195" s="14" t="s">
        <v>198</v>
      </c>
      <c r="F195" s="26">
        <f t="shared" si="6"/>
        <v>2.25115740740741E-3</v>
      </c>
      <c r="G195" s="4"/>
      <c r="H195" s="12">
        <f t="shared" si="5"/>
        <v>9</v>
      </c>
      <c r="I195" s="25">
        <v>3.6973379629629634E-2</v>
      </c>
      <c r="J195" s="26">
        <v>3.4027777777777775E-2</v>
      </c>
      <c r="K195" s="26">
        <v>3.125E-2</v>
      </c>
      <c r="L195" s="26">
        <v>3.4722222222222224E-2</v>
      </c>
    </row>
    <row r="196" spans="1:12" ht="15.5" x14ac:dyDescent="0.35">
      <c r="A196" s="3" t="s">
        <v>53</v>
      </c>
      <c r="B196" s="3" t="s">
        <v>210</v>
      </c>
      <c r="C196" s="3" t="s">
        <v>502</v>
      </c>
      <c r="D196" s="3" t="s">
        <v>31</v>
      </c>
      <c r="E196" s="14" t="s">
        <v>198</v>
      </c>
      <c r="F196" s="26">
        <f t="shared" si="6"/>
        <v>2.2557870370370353E-3</v>
      </c>
      <c r="G196" s="4"/>
      <c r="H196" s="12">
        <f t="shared" ref="H196:H259" si="7">IF(A196="1.",15,IF(A196="2.",14,IF(A196="3.",13,IF(A196="4.",12,IF(A196="5.",11,IF(A196="6.",10,IF(A196="7.",9,IF(A196="8.",8,0))))))))+IF(A196="9.",7,IF(A196="10.",6,IF(A196="11.",5,IF(A196="12.",4,IF(A196="13.",3,IF(A196="14.",2,IF(A196="15.",1,0)))))))</f>
        <v>8</v>
      </c>
      <c r="I196" s="25">
        <v>3.6978009259259259E-2</v>
      </c>
      <c r="J196" s="26">
        <v>3.4062500000000002E-2</v>
      </c>
      <c r="K196" s="26">
        <v>3.125E-2</v>
      </c>
      <c r="L196" s="26">
        <v>3.4722222222222224E-2</v>
      </c>
    </row>
    <row r="197" spans="1:12" ht="15.5" x14ac:dyDescent="0.35">
      <c r="A197" s="3" t="s">
        <v>54</v>
      </c>
      <c r="B197" s="3" t="s">
        <v>171</v>
      </c>
      <c r="C197" s="3" t="s">
        <v>92</v>
      </c>
      <c r="D197" s="3" t="s">
        <v>0</v>
      </c>
      <c r="E197" s="14" t="s">
        <v>198</v>
      </c>
      <c r="F197" s="26">
        <f t="shared" si="6"/>
        <v>2.2881944444444399E-3</v>
      </c>
      <c r="G197" s="4"/>
      <c r="H197" s="12">
        <f t="shared" si="7"/>
        <v>7</v>
      </c>
      <c r="I197" s="25">
        <v>3.7010416666666664E-2</v>
      </c>
      <c r="J197" s="26">
        <v>3.4097222222222223E-2</v>
      </c>
      <c r="K197" s="26">
        <v>3.125E-2</v>
      </c>
      <c r="L197" s="26">
        <v>3.4722222222222224E-2</v>
      </c>
    </row>
    <row r="198" spans="1:12" ht="15.5" x14ac:dyDescent="0.35">
      <c r="A198" s="3" t="s">
        <v>55</v>
      </c>
      <c r="B198" s="3" t="s">
        <v>200</v>
      </c>
      <c r="C198" s="3" t="s">
        <v>503</v>
      </c>
      <c r="D198" s="3" t="s">
        <v>19</v>
      </c>
      <c r="E198" s="14" t="s">
        <v>198</v>
      </c>
      <c r="F198" s="26">
        <f t="shared" si="6"/>
        <v>2.3645833333333297E-3</v>
      </c>
      <c r="G198" s="4"/>
      <c r="H198" s="12">
        <f t="shared" si="7"/>
        <v>6</v>
      </c>
      <c r="I198" s="25">
        <v>3.7086805555555553E-2</v>
      </c>
      <c r="J198" s="26">
        <v>3.4479166666666665E-2</v>
      </c>
      <c r="K198" s="26">
        <v>3.125E-2</v>
      </c>
      <c r="L198" s="26">
        <v>3.4722222222222224E-2</v>
      </c>
    </row>
    <row r="199" spans="1:12" ht="15.5" x14ac:dyDescent="0.35">
      <c r="A199" s="3" t="s">
        <v>56</v>
      </c>
      <c r="B199" s="13" t="s">
        <v>504</v>
      </c>
      <c r="C199" s="13" t="s">
        <v>312</v>
      </c>
      <c r="D199" s="3" t="s">
        <v>33</v>
      </c>
      <c r="E199" s="14" t="s">
        <v>198</v>
      </c>
      <c r="F199" s="26">
        <f t="shared" si="6"/>
        <v>2.3784722222222193E-3</v>
      </c>
      <c r="G199" s="15"/>
      <c r="H199" s="12">
        <f t="shared" si="7"/>
        <v>5</v>
      </c>
      <c r="I199" s="25">
        <v>3.7100694444444443E-2</v>
      </c>
      <c r="L199" s="26">
        <v>3.4722222222222224E-2</v>
      </c>
    </row>
    <row r="200" spans="1:12" ht="15.5" x14ac:dyDescent="0.35">
      <c r="A200" s="3" t="s">
        <v>57</v>
      </c>
      <c r="B200" s="3" t="s">
        <v>505</v>
      </c>
      <c r="C200" s="3" t="s">
        <v>98</v>
      </c>
      <c r="D200" s="3" t="s">
        <v>23</v>
      </c>
      <c r="E200" s="14" t="s">
        <v>198</v>
      </c>
      <c r="F200" s="26">
        <f t="shared" si="6"/>
        <v>2.4097222222222228E-3</v>
      </c>
      <c r="G200" s="4"/>
      <c r="H200" s="12">
        <f t="shared" si="7"/>
        <v>4</v>
      </c>
      <c r="I200" s="25">
        <v>3.7131944444444447E-2</v>
      </c>
      <c r="J200" s="26">
        <v>3.6712962962962961E-2</v>
      </c>
      <c r="K200" s="26">
        <v>3.4722222222222224E-2</v>
      </c>
      <c r="L200" s="26">
        <v>3.4722222222222224E-2</v>
      </c>
    </row>
    <row r="201" spans="1:12" ht="15.5" x14ac:dyDescent="0.35">
      <c r="A201" s="3" t="s">
        <v>58</v>
      </c>
      <c r="B201" s="3" t="s">
        <v>506</v>
      </c>
      <c r="C201" s="3" t="s">
        <v>507</v>
      </c>
      <c r="D201" s="3" t="s">
        <v>0</v>
      </c>
      <c r="E201" s="14" t="s">
        <v>198</v>
      </c>
      <c r="F201" s="26">
        <f t="shared" si="6"/>
        <v>2.4224537037037044E-3</v>
      </c>
      <c r="G201" s="4"/>
      <c r="H201" s="12">
        <f t="shared" si="7"/>
        <v>3</v>
      </c>
      <c r="I201" s="25">
        <v>3.7144675925925928E-2</v>
      </c>
      <c r="J201" s="26">
        <v>3.6724537037037035E-2</v>
      </c>
      <c r="K201" s="26">
        <v>3.4722222222222224E-2</v>
      </c>
      <c r="L201" s="26">
        <v>3.4722222222222224E-2</v>
      </c>
    </row>
    <row r="202" spans="1:12" ht="15.5" x14ac:dyDescent="0.35">
      <c r="A202" s="3" t="s">
        <v>59</v>
      </c>
      <c r="B202" s="3" t="s">
        <v>508</v>
      </c>
      <c r="C202" s="3" t="s">
        <v>509</v>
      </c>
      <c r="D202" s="3" t="s">
        <v>0</v>
      </c>
      <c r="E202" s="14" t="s">
        <v>198</v>
      </c>
      <c r="F202" s="26">
        <f t="shared" si="6"/>
        <v>2.5729166666666678E-3</v>
      </c>
      <c r="G202" s="4"/>
      <c r="H202" s="12">
        <f t="shared" si="7"/>
        <v>2</v>
      </c>
      <c r="I202" s="25">
        <v>3.7295138888888892E-2</v>
      </c>
      <c r="J202" s="26">
        <v>3.6736111111111108E-2</v>
      </c>
      <c r="K202" s="26">
        <v>3.4722222222222224E-2</v>
      </c>
      <c r="L202" s="26">
        <v>3.4722222222222224E-2</v>
      </c>
    </row>
    <row r="203" spans="1:12" ht="15.5" x14ac:dyDescent="0.35">
      <c r="A203" s="3" t="s">
        <v>60</v>
      </c>
      <c r="B203" s="3" t="s">
        <v>510</v>
      </c>
      <c r="C203" s="3" t="s">
        <v>220</v>
      </c>
      <c r="D203" s="3" t="s">
        <v>31</v>
      </c>
      <c r="E203" s="14" t="s">
        <v>198</v>
      </c>
      <c r="F203" s="26">
        <f t="shared" si="6"/>
        <v>2.7175925925925909E-3</v>
      </c>
      <c r="G203" s="4"/>
      <c r="H203" s="12">
        <f t="shared" si="7"/>
        <v>1</v>
      </c>
      <c r="I203" s="25">
        <v>3.7439814814814815E-2</v>
      </c>
      <c r="J203" s="26">
        <v>3.6747685185185182E-2</v>
      </c>
      <c r="K203" s="26">
        <v>3.4722222222222224E-2</v>
      </c>
      <c r="L203" s="26">
        <v>3.4722222222222224E-2</v>
      </c>
    </row>
    <row r="204" spans="1:12" ht="15.5" x14ac:dyDescent="0.35">
      <c r="A204" s="3" t="s">
        <v>61</v>
      </c>
      <c r="B204" s="3" t="s">
        <v>510</v>
      </c>
      <c r="C204" s="3" t="s">
        <v>511</v>
      </c>
      <c r="D204" s="3" t="s">
        <v>29</v>
      </c>
      <c r="E204" s="14" t="s">
        <v>198</v>
      </c>
      <c r="F204" s="26">
        <f t="shared" ref="F204:F267" si="8">I204-L204</f>
        <v>2.8032407407407381E-3</v>
      </c>
      <c r="G204" s="4"/>
      <c r="H204" s="12">
        <f t="shared" si="7"/>
        <v>0</v>
      </c>
      <c r="I204" s="25">
        <v>3.7525462962962962E-2</v>
      </c>
      <c r="J204" s="26">
        <v>3.6805555555555557E-2</v>
      </c>
      <c r="K204" s="26">
        <v>3.4722222222222224E-2</v>
      </c>
      <c r="L204" s="26">
        <v>3.4722222222222224E-2</v>
      </c>
    </row>
    <row r="205" spans="1:12" ht="15.5" x14ac:dyDescent="0.35">
      <c r="A205" s="3" t="s">
        <v>46</v>
      </c>
      <c r="B205" s="3" t="s">
        <v>106</v>
      </c>
      <c r="C205" s="3" t="s">
        <v>512</v>
      </c>
      <c r="D205" s="3" t="s">
        <v>34</v>
      </c>
      <c r="E205" s="14" t="s">
        <v>205</v>
      </c>
      <c r="F205" s="26">
        <f t="shared" si="8"/>
        <v>1.982638888888888E-3</v>
      </c>
      <c r="G205" s="4"/>
      <c r="H205" s="12">
        <f t="shared" si="7"/>
        <v>15</v>
      </c>
      <c r="I205" s="25">
        <v>4.0177083333333329E-2</v>
      </c>
      <c r="J205" s="26">
        <v>3.681712962962963E-2</v>
      </c>
      <c r="K205" s="26">
        <v>3.4722222222222224E-2</v>
      </c>
      <c r="L205" s="26">
        <v>3.8194444444444441E-2</v>
      </c>
    </row>
    <row r="206" spans="1:12" ht="15.5" x14ac:dyDescent="0.35">
      <c r="A206" s="3" t="s">
        <v>47</v>
      </c>
      <c r="B206" s="3" t="s">
        <v>102</v>
      </c>
      <c r="C206" s="3" t="s">
        <v>101</v>
      </c>
      <c r="D206" s="3" t="s">
        <v>34</v>
      </c>
      <c r="E206" s="14" t="s">
        <v>205</v>
      </c>
      <c r="F206" s="26">
        <f t="shared" si="8"/>
        <v>2.085648148148149E-3</v>
      </c>
      <c r="G206" s="4"/>
      <c r="H206" s="12">
        <f t="shared" si="7"/>
        <v>14</v>
      </c>
      <c r="I206" s="25">
        <v>4.028009259259259E-2</v>
      </c>
      <c r="J206" s="26">
        <v>3.6874999999999998E-2</v>
      </c>
      <c r="K206" s="26">
        <v>3.4722222222222224E-2</v>
      </c>
      <c r="L206" s="26">
        <v>3.8194444444444441E-2</v>
      </c>
    </row>
    <row r="207" spans="1:12" ht="15.5" x14ac:dyDescent="0.35">
      <c r="A207" s="3" t="s">
        <v>48</v>
      </c>
      <c r="B207" s="3" t="s">
        <v>104</v>
      </c>
      <c r="C207" s="3" t="s">
        <v>105</v>
      </c>
      <c r="D207" s="3" t="s">
        <v>34</v>
      </c>
      <c r="E207" s="14" t="s">
        <v>205</v>
      </c>
      <c r="F207" s="26">
        <f t="shared" si="8"/>
        <v>2.2407407407407445E-3</v>
      </c>
      <c r="G207" s="4"/>
      <c r="H207" s="12">
        <f t="shared" si="7"/>
        <v>13</v>
      </c>
      <c r="I207" s="25">
        <v>4.0435185185185185E-2</v>
      </c>
      <c r="J207" s="26">
        <v>3.6944444444444446E-2</v>
      </c>
      <c r="K207" s="26">
        <v>3.4722222222222224E-2</v>
      </c>
      <c r="L207" s="26">
        <v>3.8194444444444441E-2</v>
      </c>
    </row>
    <row r="208" spans="1:12" ht="15.5" x14ac:dyDescent="0.35">
      <c r="A208" s="3" t="s">
        <v>49</v>
      </c>
      <c r="B208" s="3" t="s">
        <v>513</v>
      </c>
      <c r="C208" s="3" t="s">
        <v>514</v>
      </c>
      <c r="D208" s="3" t="s">
        <v>33</v>
      </c>
      <c r="E208" s="14" t="s">
        <v>205</v>
      </c>
      <c r="F208" s="26">
        <f t="shared" si="8"/>
        <v>2.2916666666666641E-3</v>
      </c>
      <c r="G208" s="4"/>
      <c r="H208" s="12">
        <f t="shared" si="7"/>
        <v>12</v>
      </c>
      <c r="I208" s="25">
        <v>4.0486111111111105E-2</v>
      </c>
      <c r="J208" s="26">
        <v>3.695601851851852E-2</v>
      </c>
      <c r="K208" s="26">
        <v>3.4722222222222224E-2</v>
      </c>
      <c r="L208" s="26">
        <v>3.8194444444444441E-2</v>
      </c>
    </row>
    <row r="209" spans="1:12" ht="15.5" x14ac:dyDescent="0.35">
      <c r="A209" s="3" t="s">
        <v>50</v>
      </c>
      <c r="B209" s="3" t="s">
        <v>109</v>
      </c>
      <c r="C209" s="3" t="s">
        <v>110</v>
      </c>
      <c r="D209" s="3" t="s">
        <v>32</v>
      </c>
      <c r="E209" s="14" t="s">
        <v>205</v>
      </c>
      <c r="F209" s="26">
        <f t="shared" si="8"/>
        <v>2.2951388888888952E-3</v>
      </c>
      <c r="G209" s="4"/>
      <c r="H209" s="12">
        <f t="shared" si="7"/>
        <v>11</v>
      </c>
      <c r="I209" s="25">
        <v>4.0489583333333336E-2</v>
      </c>
      <c r="J209" s="26">
        <v>3.6967592592592594E-2</v>
      </c>
      <c r="K209" s="26">
        <v>3.4722222222222224E-2</v>
      </c>
      <c r="L209" s="26">
        <v>3.8194444444444441E-2</v>
      </c>
    </row>
    <row r="210" spans="1:12" ht="15.5" x14ac:dyDescent="0.35">
      <c r="A210" s="3" t="s">
        <v>51</v>
      </c>
      <c r="B210" s="3" t="s">
        <v>112</v>
      </c>
      <c r="C210" s="3" t="s">
        <v>113</v>
      </c>
      <c r="D210" s="3" t="s">
        <v>23</v>
      </c>
      <c r="E210" s="14" t="s">
        <v>205</v>
      </c>
      <c r="F210" s="26">
        <f t="shared" si="8"/>
        <v>2.3182870370370423E-3</v>
      </c>
      <c r="G210" s="4"/>
      <c r="H210" s="12">
        <f t="shared" si="7"/>
        <v>10</v>
      </c>
      <c r="I210" s="25">
        <v>4.0512731481481483E-2</v>
      </c>
      <c r="J210" s="26">
        <v>3.7002314814814814E-2</v>
      </c>
      <c r="K210" s="26">
        <v>3.4722222222222224E-2</v>
      </c>
      <c r="L210" s="26">
        <v>3.8194444444444441E-2</v>
      </c>
    </row>
    <row r="211" spans="1:12" ht="15.5" x14ac:dyDescent="0.35">
      <c r="A211" s="3" t="s">
        <v>52</v>
      </c>
      <c r="B211" s="3" t="s">
        <v>204</v>
      </c>
      <c r="C211" s="3" t="s">
        <v>514</v>
      </c>
      <c r="D211" s="3" t="s">
        <v>33</v>
      </c>
      <c r="E211" s="14" t="s">
        <v>205</v>
      </c>
      <c r="F211" s="26">
        <f t="shared" si="8"/>
        <v>2.3784722222222263E-3</v>
      </c>
      <c r="G211" s="4"/>
      <c r="H211" s="12">
        <f t="shared" si="7"/>
        <v>9</v>
      </c>
      <c r="I211" s="25">
        <v>4.0572916666666667E-2</v>
      </c>
      <c r="J211" s="26">
        <v>3.7002314814814814E-2</v>
      </c>
      <c r="K211" s="26">
        <v>3.4722222222222224E-2</v>
      </c>
      <c r="L211" s="26">
        <v>3.8194444444444441E-2</v>
      </c>
    </row>
    <row r="212" spans="1:12" ht="15.5" x14ac:dyDescent="0.35">
      <c r="A212" s="3" t="s">
        <v>53</v>
      </c>
      <c r="B212" s="3" t="s">
        <v>360</v>
      </c>
      <c r="C212" s="3" t="s">
        <v>515</v>
      </c>
      <c r="D212" s="3" t="s">
        <v>0</v>
      </c>
      <c r="E212" s="14" t="s">
        <v>205</v>
      </c>
      <c r="F212" s="26">
        <f t="shared" si="8"/>
        <v>2.4189814814814872E-3</v>
      </c>
      <c r="G212" s="4"/>
      <c r="H212" s="12">
        <f t="shared" si="7"/>
        <v>8</v>
      </c>
      <c r="I212" s="25">
        <v>4.0613425925925928E-2</v>
      </c>
      <c r="J212" s="26">
        <v>3.7013888888888888E-2</v>
      </c>
      <c r="K212" s="26">
        <v>3.4722222222222224E-2</v>
      </c>
      <c r="L212" s="26">
        <v>3.8194444444444441E-2</v>
      </c>
    </row>
    <row r="213" spans="1:12" ht="15.5" x14ac:dyDescent="0.35">
      <c r="A213" s="3" t="s">
        <v>54</v>
      </c>
      <c r="B213" s="3" t="s">
        <v>161</v>
      </c>
      <c r="C213" s="3" t="s">
        <v>516</v>
      </c>
      <c r="D213" s="3" t="s">
        <v>33</v>
      </c>
      <c r="E213" s="14" t="s">
        <v>205</v>
      </c>
      <c r="F213" s="26">
        <f t="shared" si="8"/>
        <v>2.434027777777785E-3</v>
      </c>
      <c r="G213" s="4"/>
      <c r="H213" s="12">
        <f t="shared" si="7"/>
        <v>7</v>
      </c>
      <c r="I213" s="25">
        <v>4.0628472222222226E-2</v>
      </c>
      <c r="J213" s="26">
        <v>3.7025462962962961E-2</v>
      </c>
      <c r="K213" s="26">
        <v>3.4722222222222224E-2</v>
      </c>
      <c r="L213" s="26">
        <v>3.8194444444444441E-2</v>
      </c>
    </row>
    <row r="214" spans="1:12" ht="15.5" x14ac:dyDescent="0.35">
      <c r="A214" s="3" t="s">
        <v>55</v>
      </c>
      <c r="B214" s="3" t="s">
        <v>420</v>
      </c>
      <c r="C214" s="3" t="s">
        <v>517</v>
      </c>
      <c r="D214" s="3" t="s">
        <v>23</v>
      </c>
      <c r="E214" s="14" t="s">
        <v>205</v>
      </c>
      <c r="F214" s="26">
        <f t="shared" si="8"/>
        <v>2.4641203703703735E-3</v>
      </c>
      <c r="G214" s="4"/>
      <c r="H214" s="12">
        <f t="shared" si="7"/>
        <v>6</v>
      </c>
      <c r="I214" s="25">
        <v>4.0658564814814814E-2</v>
      </c>
      <c r="J214" s="26">
        <v>3.7094907407407403E-2</v>
      </c>
      <c r="K214" s="26">
        <v>3.4722222222222224E-2</v>
      </c>
      <c r="L214" s="26">
        <v>3.8194444444444441E-2</v>
      </c>
    </row>
    <row r="215" spans="1:12" ht="15.5" x14ac:dyDescent="0.35">
      <c r="A215" s="3" t="s">
        <v>56</v>
      </c>
      <c r="B215" s="3" t="s">
        <v>518</v>
      </c>
      <c r="C215" s="3" t="s">
        <v>226</v>
      </c>
      <c r="D215" s="3" t="s">
        <v>32</v>
      </c>
      <c r="E215" s="14" t="s">
        <v>205</v>
      </c>
      <c r="F215" s="26">
        <f t="shared" si="8"/>
        <v>2.5208333333333402E-3</v>
      </c>
      <c r="G215" s="4"/>
      <c r="H215" s="12">
        <f t="shared" si="7"/>
        <v>5</v>
      </c>
      <c r="I215" s="25">
        <v>4.0715277777777781E-2</v>
      </c>
      <c r="J215" s="26">
        <v>3.7175925925925925E-2</v>
      </c>
      <c r="K215" s="26">
        <v>3.4722222222222224E-2</v>
      </c>
      <c r="L215" s="26">
        <v>3.8194444444444441E-2</v>
      </c>
    </row>
    <row r="216" spans="1:12" ht="15.5" x14ac:dyDescent="0.35">
      <c r="A216" s="3" t="s">
        <v>57</v>
      </c>
      <c r="B216" s="3" t="s">
        <v>519</v>
      </c>
      <c r="C216" s="3" t="s">
        <v>212</v>
      </c>
      <c r="D216" s="3" t="s">
        <v>28</v>
      </c>
      <c r="E216" s="14" t="s">
        <v>205</v>
      </c>
      <c r="F216" s="26">
        <f t="shared" si="8"/>
        <v>2.6365740740740759E-3</v>
      </c>
      <c r="G216" s="4"/>
      <c r="H216" s="12">
        <f t="shared" si="7"/>
        <v>4</v>
      </c>
      <c r="I216" s="25">
        <v>4.0831018518518516E-2</v>
      </c>
      <c r="J216" s="26">
        <v>3.7187499999999998E-2</v>
      </c>
      <c r="K216" s="26">
        <v>3.4722222222222224E-2</v>
      </c>
      <c r="L216" s="26">
        <v>3.8194444444444441E-2</v>
      </c>
    </row>
    <row r="217" spans="1:12" ht="15.5" x14ac:dyDescent="0.35">
      <c r="A217" s="3" t="s">
        <v>58</v>
      </c>
      <c r="B217" s="3" t="s">
        <v>470</v>
      </c>
      <c r="C217" s="3" t="s">
        <v>520</v>
      </c>
      <c r="D217" s="3" t="s">
        <v>0</v>
      </c>
      <c r="E217" s="14" t="s">
        <v>205</v>
      </c>
      <c r="F217" s="26">
        <f t="shared" si="8"/>
        <v>2.7337962962963036E-3</v>
      </c>
      <c r="G217" s="4"/>
      <c r="H217" s="12">
        <f t="shared" si="7"/>
        <v>3</v>
      </c>
      <c r="I217" s="25">
        <v>4.0928240740740744E-2</v>
      </c>
      <c r="J217" s="26">
        <v>3.7280092592592594E-2</v>
      </c>
      <c r="K217" s="26">
        <v>3.4722222222222224E-2</v>
      </c>
      <c r="L217" s="26">
        <v>3.8194444444444441E-2</v>
      </c>
    </row>
    <row r="218" spans="1:12" ht="15.5" x14ac:dyDescent="0.35">
      <c r="A218" s="3" t="s">
        <v>59</v>
      </c>
      <c r="B218" s="3" t="s">
        <v>521</v>
      </c>
      <c r="C218" s="3" t="s">
        <v>226</v>
      </c>
      <c r="D218" s="3" t="s">
        <v>0</v>
      </c>
      <c r="E218" s="14" t="s">
        <v>205</v>
      </c>
      <c r="F218" s="26">
        <f t="shared" si="8"/>
        <v>2.7395833333333369E-3</v>
      </c>
      <c r="G218" s="4"/>
      <c r="H218" s="12">
        <f t="shared" si="7"/>
        <v>2</v>
      </c>
      <c r="I218" s="25">
        <v>4.0934027777777778E-2</v>
      </c>
      <c r="J218" s="26">
        <v>3.7280092592592594E-2</v>
      </c>
      <c r="K218" s="26">
        <v>3.4722222222222224E-2</v>
      </c>
      <c r="L218" s="26">
        <v>3.8194444444444441E-2</v>
      </c>
    </row>
    <row r="219" spans="1:12" ht="15.5" x14ac:dyDescent="0.35">
      <c r="A219" s="3" t="s">
        <v>60</v>
      </c>
      <c r="B219" s="3" t="s">
        <v>522</v>
      </c>
      <c r="C219" s="3" t="s">
        <v>523</v>
      </c>
      <c r="D219" s="3" t="s">
        <v>28</v>
      </c>
      <c r="E219" s="14" t="s">
        <v>205</v>
      </c>
      <c r="F219" s="26">
        <f t="shared" si="8"/>
        <v>2.7858796296296312E-3</v>
      </c>
      <c r="G219" s="4"/>
      <c r="H219" s="12">
        <f t="shared" si="7"/>
        <v>1</v>
      </c>
      <c r="I219" s="25">
        <v>4.0980324074074072E-2</v>
      </c>
      <c r="J219" s="26">
        <v>3.7291666666666667E-2</v>
      </c>
      <c r="K219" s="26">
        <v>3.4722222222222224E-2</v>
      </c>
      <c r="L219" s="26">
        <v>3.8194444444444441E-2</v>
      </c>
    </row>
    <row r="220" spans="1:12" ht="15.5" x14ac:dyDescent="0.35">
      <c r="A220" s="3" t="s">
        <v>61</v>
      </c>
      <c r="B220" s="3" t="s">
        <v>524</v>
      </c>
      <c r="C220" s="3" t="s">
        <v>525</v>
      </c>
      <c r="D220" s="3" t="s">
        <v>0</v>
      </c>
      <c r="E220" s="14" t="s">
        <v>205</v>
      </c>
      <c r="F220" s="26">
        <f t="shared" si="8"/>
        <v>2.7893518518518554E-3</v>
      </c>
      <c r="G220" s="4"/>
      <c r="H220" s="12">
        <f t="shared" si="7"/>
        <v>0</v>
      </c>
      <c r="I220" s="25">
        <v>4.0983796296296296E-2</v>
      </c>
      <c r="J220" s="26">
        <v>3.7638888888888895E-2</v>
      </c>
      <c r="K220" s="26">
        <v>3.4722222222222224E-2</v>
      </c>
      <c r="L220" s="26">
        <v>3.8194444444444441E-2</v>
      </c>
    </row>
    <row r="221" spans="1:12" ht="15.5" x14ac:dyDescent="0.35">
      <c r="A221" s="3" t="s">
        <v>62</v>
      </c>
      <c r="B221" s="3" t="s">
        <v>470</v>
      </c>
      <c r="C221" s="3" t="s">
        <v>140</v>
      </c>
      <c r="D221" s="3" t="s">
        <v>31</v>
      </c>
      <c r="E221" s="14" t="s">
        <v>205</v>
      </c>
      <c r="F221" s="26">
        <f t="shared" si="8"/>
        <v>2.8460648148148221E-3</v>
      </c>
      <c r="G221" s="4"/>
      <c r="H221" s="12">
        <f t="shared" si="7"/>
        <v>0</v>
      </c>
      <c r="I221" s="25">
        <v>4.1040509259259263E-2</v>
      </c>
      <c r="J221" s="26">
        <v>3.7638888888888895E-2</v>
      </c>
      <c r="K221" s="26">
        <v>3.4722222222222224E-2</v>
      </c>
      <c r="L221" s="26">
        <v>3.8194444444444441E-2</v>
      </c>
    </row>
    <row r="222" spans="1:12" ht="15.5" x14ac:dyDescent="0.35">
      <c r="A222" s="3" t="s">
        <v>63</v>
      </c>
      <c r="B222" s="3" t="s">
        <v>242</v>
      </c>
      <c r="C222" s="3" t="s">
        <v>246</v>
      </c>
      <c r="D222" s="3" t="s">
        <v>31</v>
      </c>
      <c r="E222" s="14" t="s">
        <v>205</v>
      </c>
      <c r="F222" s="26">
        <f t="shared" si="8"/>
        <v>3.149305555555558E-3</v>
      </c>
      <c r="G222" s="4"/>
      <c r="H222" s="12">
        <f t="shared" si="7"/>
        <v>0</v>
      </c>
      <c r="I222" s="25">
        <v>4.1343749999999999E-2</v>
      </c>
      <c r="J222" s="26">
        <v>3.8124999999999999E-2</v>
      </c>
      <c r="K222" s="26">
        <v>3.4722222222222224E-2</v>
      </c>
      <c r="L222" s="26">
        <v>3.8194444444444441E-2</v>
      </c>
    </row>
    <row r="223" spans="1:12" ht="15.5" x14ac:dyDescent="0.35">
      <c r="A223" s="20" t="s">
        <v>46</v>
      </c>
      <c r="B223" s="20" t="s">
        <v>360</v>
      </c>
      <c r="C223" s="20" t="s">
        <v>69</v>
      </c>
      <c r="D223" s="29" t="s">
        <v>29</v>
      </c>
      <c r="E223" s="21" t="s">
        <v>217</v>
      </c>
      <c r="F223" s="26">
        <f t="shared" si="8"/>
        <v>4.3773148148148148E-3</v>
      </c>
      <c r="G223" s="15"/>
      <c r="H223" s="12">
        <f t="shared" si="7"/>
        <v>15</v>
      </c>
      <c r="I223" s="25">
        <v>4.3773148148148148E-3</v>
      </c>
    </row>
    <row r="224" spans="1:12" ht="15.5" x14ac:dyDescent="0.35">
      <c r="A224" s="20" t="s">
        <v>47</v>
      </c>
      <c r="B224" s="17" t="s">
        <v>526</v>
      </c>
      <c r="C224" s="17" t="s">
        <v>118</v>
      </c>
      <c r="D224" s="17" t="s">
        <v>28</v>
      </c>
      <c r="E224" s="21" t="s">
        <v>217</v>
      </c>
      <c r="F224" s="26">
        <f t="shared" si="8"/>
        <v>4.3819444444444444E-3</v>
      </c>
      <c r="G224" s="4"/>
      <c r="H224" s="12">
        <f t="shared" si="7"/>
        <v>14</v>
      </c>
      <c r="I224" s="25">
        <v>4.3819444444444444E-3</v>
      </c>
      <c r="J224" s="26">
        <v>4.0196759259259258E-2</v>
      </c>
      <c r="K224" s="26">
        <v>3.8194444444444441E-2</v>
      </c>
    </row>
    <row r="225" spans="1:12" ht="15.5" x14ac:dyDescent="0.35">
      <c r="A225" s="20" t="s">
        <v>46</v>
      </c>
      <c r="B225" s="17" t="s">
        <v>121</v>
      </c>
      <c r="C225" s="17" t="s">
        <v>122</v>
      </c>
      <c r="D225" s="17" t="s">
        <v>34</v>
      </c>
      <c r="E225" s="21" t="s">
        <v>217</v>
      </c>
      <c r="F225" s="26">
        <f t="shared" si="8"/>
        <v>4.6620370370370366E-3</v>
      </c>
      <c r="G225" s="4"/>
      <c r="H225" s="12">
        <f t="shared" si="7"/>
        <v>15</v>
      </c>
      <c r="I225" s="25">
        <v>4.6620370370370366E-3</v>
      </c>
      <c r="J225" s="26">
        <v>4.0370370370370369E-2</v>
      </c>
      <c r="K225" s="26">
        <v>3.8194444444444441E-2</v>
      </c>
    </row>
    <row r="226" spans="1:12" ht="15.5" x14ac:dyDescent="0.35">
      <c r="A226" s="20" t="s">
        <v>47</v>
      </c>
      <c r="B226" s="17" t="s">
        <v>102</v>
      </c>
      <c r="C226" s="17" t="s">
        <v>366</v>
      </c>
      <c r="D226" s="17" t="s">
        <v>32</v>
      </c>
      <c r="E226" s="21" t="s">
        <v>217</v>
      </c>
      <c r="F226" s="26">
        <f t="shared" si="8"/>
        <v>4.7233796296296295E-3</v>
      </c>
      <c r="G226" s="4"/>
      <c r="H226" s="12">
        <f t="shared" si="7"/>
        <v>14</v>
      </c>
      <c r="I226" s="25">
        <v>4.7233796296296295E-3</v>
      </c>
      <c r="J226" s="26">
        <v>4.0428240740740744E-2</v>
      </c>
      <c r="K226" s="26">
        <v>3.8194444444444441E-2</v>
      </c>
    </row>
    <row r="227" spans="1:12" ht="15.5" x14ac:dyDescent="0.35">
      <c r="A227" s="20" t="s">
        <v>48</v>
      </c>
      <c r="B227" s="17" t="s">
        <v>470</v>
      </c>
      <c r="C227" s="17" t="s">
        <v>219</v>
      </c>
      <c r="D227" s="17" t="s">
        <v>32</v>
      </c>
      <c r="E227" s="21" t="s">
        <v>217</v>
      </c>
      <c r="F227" s="26">
        <f t="shared" si="8"/>
        <v>4.9189814814814816E-3</v>
      </c>
      <c r="G227" s="4"/>
      <c r="H227" s="12">
        <f t="shared" si="7"/>
        <v>13</v>
      </c>
      <c r="I227" s="25">
        <v>4.9189814814814816E-3</v>
      </c>
      <c r="J227" s="26">
        <v>4.0486111111111105E-2</v>
      </c>
      <c r="K227" s="26">
        <v>3.8194444444444441E-2</v>
      </c>
    </row>
    <row r="228" spans="1:12" ht="15.5" x14ac:dyDescent="0.35">
      <c r="A228" s="20" t="s">
        <v>49</v>
      </c>
      <c r="B228" s="17" t="s">
        <v>206</v>
      </c>
      <c r="C228" s="17" t="s">
        <v>117</v>
      </c>
      <c r="D228" s="17" t="s">
        <v>34</v>
      </c>
      <c r="E228" s="21" t="s">
        <v>217</v>
      </c>
      <c r="F228" s="26">
        <f t="shared" si="8"/>
        <v>5.6909722222222223E-3</v>
      </c>
      <c r="G228" s="4"/>
      <c r="H228" s="12">
        <f t="shared" si="7"/>
        <v>12</v>
      </c>
      <c r="I228" s="25">
        <v>5.6909722222222223E-3</v>
      </c>
      <c r="J228" s="26">
        <v>4.0520833333333332E-2</v>
      </c>
      <c r="K228" s="26">
        <v>3.8194444444444441E-2</v>
      </c>
    </row>
    <row r="229" spans="1:12" ht="15.5" x14ac:dyDescent="0.35">
      <c r="A229" s="20" t="s">
        <v>50</v>
      </c>
      <c r="B229" s="17" t="s">
        <v>359</v>
      </c>
      <c r="C229" s="17" t="s">
        <v>163</v>
      </c>
      <c r="D229" s="17" t="s">
        <v>23</v>
      </c>
      <c r="E229" s="21" t="s">
        <v>217</v>
      </c>
      <c r="F229" s="26">
        <f t="shared" si="8"/>
        <v>5.7719907407407407E-3</v>
      </c>
      <c r="G229" s="4"/>
      <c r="H229" s="12">
        <f t="shared" si="7"/>
        <v>11</v>
      </c>
      <c r="I229" s="25">
        <v>5.7719907407407407E-3</v>
      </c>
      <c r="J229" s="26">
        <v>4.0543981481481479E-2</v>
      </c>
      <c r="K229" s="26">
        <v>3.8194444444444441E-2</v>
      </c>
    </row>
    <row r="230" spans="1:12" ht="15.5" x14ac:dyDescent="0.35">
      <c r="A230" s="20" t="s">
        <v>51</v>
      </c>
      <c r="B230" s="17" t="s">
        <v>527</v>
      </c>
      <c r="C230" s="17" t="s">
        <v>528</v>
      </c>
      <c r="D230" s="17" t="s">
        <v>584</v>
      </c>
      <c r="E230" s="21" t="s">
        <v>217</v>
      </c>
      <c r="F230" s="26">
        <f t="shared" si="8"/>
        <v>5.9803240740740745E-3</v>
      </c>
      <c r="G230" s="4"/>
      <c r="H230" s="12">
        <f t="shared" si="7"/>
        <v>10</v>
      </c>
      <c r="I230" s="25">
        <v>5.9803240740740745E-3</v>
      </c>
      <c r="J230" s="26">
        <v>4.0590277777777781E-2</v>
      </c>
      <c r="K230" s="26">
        <v>3.8194444444444441E-2</v>
      </c>
    </row>
    <row r="231" spans="1:12" ht="15.5" x14ac:dyDescent="0.35">
      <c r="A231" s="20" t="s">
        <v>52</v>
      </c>
      <c r="B231" s="17" t="s">
        <v>133</v>
      </c>
      <c r="C231" s="17" t="s">
        <v>69</v>
      </c>
      <c r="D231" s="17" t="s">
        <v>584</v>
      </c>
      <c r="E231" s="21" t="s">
        <v>217</v>
      </c>
      <c r="F231" s="26">
        <f t="shared" si="8"/>
        <v>6.0185185185185177E-3</v>
      </c>
      <c r="G231" s="4"/>
      <c r="H231" s="12">
        <f t="shared" si="7"/>
        <v>9</v>
      </c>
      <c r="I231" s="25">
        <v>6.0185185185185177E-3</v>
      </c>
      <c r="J231" s="26">
        <v>4.0625000000000001E-2</v>
      </c>
      <c r="K231" s="26">
        <v>3.8194444444444441E-2</v>
      </c>
    </row>
    <row r="232" spans="1:12" ht="15.5" x14ac:dyDescent="0.35">
      <c r="A232" s="20" t="s">
        <v>53</v>
      </c>
      <c r="B232" s="17" t="s">
        <v>85</v>
      </c>
      <c r="C232" s="17" t="s">
        <v>158</v>
      </c>
      <c r="D232" s="17" t="s">
        <v>584</v>
      </c>
      <c r="E232" s="21" t="s">
        <v>217</v>
      </c>
      <c r="F232" s="26">
        <f t="shared" si="8"/>
        <v>6.0856481481481482E-3</v>
      </c>
      <c r="G232" s="4"/>
      <c r="H232" s="12">
        <f t="shared" si="7"/>
        <v>8</v>
      </c>
      <c r="I232" s="25">
        <v>6.0856481481481482E-3</v>
      </c>
      <c r="J232" s="26">
        <v>4.0636574074074075E-2</v>
      </c>
      <c r="K232" s="26">
        <v>3.8194444444444441E-2</v>
      </c>
    </row>
    <row r="233" spans="1:12" ht="15.5" x14ac:dyDescent="0.35">
      <c r="A233" s="20" t="s">
        <v>54</v>
      </c>
      <c r="B233" s="17" t="s">
        <v>311</v>
      </c>
      <c r="C233" s="17" t="s">
        <v>331</v>
      </c>
      <c r="D233" s="17" t="s">
        <v>34</v>
      </c>
      <c r="E233" s="21" t="s">
        <v>217</v>
      </c>
      <c r="F233" s="26">
        <f t="shared" si="8"/>
        <v>6.7060185185185183E-3</v>
      </c>
      <c r="G233" s="4"/>
      <c r="H233" s="12">
        <f t="shared" si="7"/>
        <v>7</v>
      </c>
      <c r="I233" s="25">
        <v>6.7060185185185183E-3</v>
      </c>
      <c r="J233" s="26">
        <v>4.0648148148148149E-2</v>
      </c>
      <c r="K233" s="26">
        <v>3.8194444444444441E-2</v>
      </c>
    </row>
    <row r="234" spans="1:12" ht="15.5" x14ac:dyDescent="0.35">
      <c r="A234" s="20" t="s">
        <v>55</v>
      </c>
      <c r="B234" s="17" t="s">
        <v>529</v>
      </c>
      <c r="C234" s="17" t="s">
        <v>71</v>
      </c>
      <c r="D234" s="17" t="s">
        <v>0</v>
      </c>
      <c r="E234" s="21" t="s">
        <v>217</v>
      </c>
      <c r="F234" s="26">
        <f t="shared" si="8"/>
        <v>6.7083333333333335E-3</v>
      </c>
      <c r="G234" s="4"/>
      <c r="H234" s="12">
        <f t="shared" si="7"/>
        <v>6</v>
      </c>
      <c r="I234" s="25">
        <v>6.7083333333333335E-3</v>
      </c>
      <c r="J234" s="26">
        <v>4.0659722222222222E-2</v>
      </c>
      <c r="K234" s="26">
        <v>3.8194444444444441E-2</v>
      </c>
    </row>
    <row r="235" spans="1:12" ht="15.5" x14ac:dyDescent="0.35">
      <c r="A235" s="20" t="s">
        <v>56</v>
      </c>
      <c r="B235" s="17" t="s">
        <v>83</v>
      </c>
      <c r="C235" s="17" t="s">
        <v>530</v>
      </c>
      <c r="D235" s="17" t="s">
        <v>34</v>
      </c>
      <c r="E235" s="21" t="s">
        <v>217</v>
      </c>
      <c r="F235" s="26">
        <f t="shared" si="8"/>
        <v>6.8194444444444448E-3</v>
      </c>
      <c r="G235" s="4"/>
      <c r="H235" s="12">
        <f t="shared" si="7"/>
        <v>5</v>
      </c>
      <c r="I235" s="25">
        <v>6.8194444444444448E-3</v>
      </c>
      <c r="J235" s="26">
        <v>4.0671296296296296E-2</v>
      </c>
      <c r="K235" s="26">
        <v>3.8194444444444441E-2</v>
      </c>
    </row>
    <row r="236" spans="1:12" ht="15.5" x14ac:dyDescent="0.35">
      <c r="A236" s="20" t="s">
        <v>57</v>
      </c>
      <c r="B236" s="17" t="s">
        <v>531</v>
      </c>
      <c r="C236" s="17" t="s">
        <v>87</v>
      </c>
      <c r="D236" s="17" t="s">
        <v>31</v>
      </c>
      <c r="E236" s="21" t="s">
        <v>217</v>
      </c>
      <c r="F236" s="26">
        <f t="shared" si="8"/>
        <v>7.0891203703703706E-3</v>
      </c>
      <c r="G236" s="4"/>
      <c r="H236" s="12">
        <f t="shared" si="7"/>
        <v>4</v>
      </c>
      <c r="I236" s="25">
        <v>7.0891203703703706E-3</v>
      </c>
      <c r="J236" s="26">
        <v>4.0682870370370376E-2</v>
      </c>
      <c r="K236" s="26">
        <v>3.8194444444444441E-2</v>
      </c>
    </row>
    <row r="237" spans="1:12" ht="15.5" x14ac:dyDescent="0.35">
      <c r="A237" s="20" t="s">
        <v>58</v>
      </c>
      <c r="B237" s="17" t="s">
        <v>532</v>
      </c>
      <c r="C237" s="17" t="s">
        <v>134</v>
      </c>
      <c r="D237" s="17" t="s">
        <v>23</v>
      </c>
      <c r="E237" s="21" t="s">
        <v>217</v>
      </c>
      <c r="F237" s="26">
        <f t="shared" si="8"/>
        <v>7.0937499999999994E-3</v>
      </c>
      <c r="G237" s="4"/>
      <c r="H237" s="12">
        <f t="shared" si="7"/>
        <v>3</v>
      </c>
      <c r="I237" s="25">
        <v>7.0937499999999994E-3</v>
      </c>
      <c r="J237" s="26">
        <v>4.0694444444444443E-2</v>
      </c>
      <c r="K237" s="26">
        <v>3.8194444444444441E-2</v>
      </c>
    </row>
    <row r="238" spans="1:12" ht="15.5" x14ac:dyDescent="0.35">
      <c r="A238" s="20" t="s">
        <v>46</v>
      </c>
      <c r="B238" s="17" t="s">
        <v>142</v>
      </c>
      <c r="C238" s="17" t="s">
        <v>167</v>
      </c>
      <c r="D238" s="17" t="s">
        <v>33</v>
      </c>
      <c r="E238" s="21" t="s">
        <v>222</v>
      </c>
      <c r="F238" s="26">
        <f t="shared" si="8"/>
        <v>3.6805555555555567E-3</v>
      </c>
      <c r="G238" s="4"/>
      <c r="H238" s="12">
        <f t="shared" si="7"/>
        <v>15</v>
      </c>
      <c r="I238" s="25">
        <v>1.0625000000000001E-2</v>
      </c>
      <c r="J238" s="26">
        <v>4.0706018518518523E-2</v>
      </c>
      <c r="K238" s="26">
        <v>3.8194444444444441E-2</v>
      </c>
      <c r="L238" s="26">
        <v>6.9444444444444441E-3</v>
      </c>
    </row>
    <row r="239" spans="1:12" ht="15.5" x14ac:dyDescent="0.35">
      <c r="A239" s="20" t="s">
        <v>47</v>
      </c>
      <c r="B239" s="17" t="s">
        <v>533</v>
      </c>
      <c r="C239" s="17" t="s">
        <v>534</v>
      </c>
      <c r="D239" s="17" t="s">
        <v>33</v>
      </c>
      <c r="E239" s="21" t="s">
        <v>222</v>
      </c>
      <c r="F239" s="26">
        <f t="shared" si="8"/>
        <v>4.0335648148148145E-3</v>
      </c>
      <c r="G239" s="4"/>
      <c r="H239" s="12">
        <f t="shared" si="7"/>
        <v>14</v>
      </c>
      <c r="I239" s="25">
        <v>1.0978009259259259E-2</v>
      </c>
      <c r="J239" s="26">
        <v>4.0729166666666664E-2</v>
      </c>
      <c r="K239" s="26">
        <v>3.8194444444444441E-2</v>
      </c>
      <c r="L239" s="26">
        <v>6.9444444444444441E-3</v>
      </c>
    </row>
    <row r="240" spans="1:12" ht="15.5" x14ac:dyDescent="0.35">
      <c r="A240" s="20" t="s">
        <v>47</v>
      </c>
      <c r="B240" s="17" t="s">
        <v>535</v>
      </c>
      <c r="C240" s="17" t="s">
        <v>103</v>
      </c>
      <c r="D240" s="17" t="s">
        <v>33</v>
      </c>
      <c r="E240" s="21" t="s">
        <v>222</v>
      </c>
      <c r="F240" s="26">
        <f t="shared" si="8"/>
        <v>4.1273148148148163E-3</v>
      </c>
      <c r="G240" s="4"/>
      <c r="H240" s="12">
        <f t="shared" si="7"/>
        <v>14</v>
      </c>
      <c r="I240" s="25">
        <v>1.107175925925926E-2</v>
      </c>
      <c r="J240" s="26">
        <v>4.0902777777777781E-2</v>
      </c>
      <c r="K240" s="26">
        <v>3.8194444444444441E-2</v>
      </c>
      <c r="L240" s="26">
        <v>6.9444444444444441E-3</v>
      </c>
    </row>
    <row r="241" spans="1:12" ht="15.5" x14ac:dyDescent="0.35">
      <c r="A241" s="20" t="s">
        <v>48</v>
      </c>
      <c r="B241" s="17" t="s">
        <v>536</v>
      </c>
      <c r="C241" s="17" t="s">
        <v>276</v>
      </c>
      <c r="D241" s="17" t="s">
        <v>32</v>
      </c>
      <c r="E241" s="21" t="s">
        <v>222</v>
      </c>
      <c r="F241" s="26">
        <f t="shared" si="8"/>
        <v>4.82175925925926E-3</v>
      </c>
      <c r="G241" s="4"/>
      <c r="H241" s="12">
        <f t="shared" si="7"/>
        <v>13</v>
      </c>
      <c r="I241" s="25">
        <v>1.1766203703703704E-2</v>
      </c>
      <c r="J241" s="26">
        <v>4.0925925925925928E-2</v>
      </c>
      <c r="K241" s="26">
        <v>3.8194444444444441E-2</v>
      </c>
      <c r="L241" s="26">
        <v>6.9444444444444441E-3</v>
      </c>
    </row>
    <row r="242" spans="1:12" ht="15.5" x14ac:dyDescent="0.35">
      <c r="A242" s="20" t="s">
        <v>49</v>
      </c>
      <c r="B242" s="20" t="s">
        <v>497</v>
      </c>
      <c r="C242" s="20" t="s">
        <v>234</v>
      </c>
      <c r="D242" s="17" t="s">
        <v>23</v>
      </c>
      <c r="E242" s="21" t="s">
        <v>222</v>
      </c>
      <c r="F242" s="26">
        <f t="shared" si="8"/>
        <v>4.9282407407407417E-3</v>
      </c>
      <c r="G242" s="15"/>
      <c r="H242" s="12">
        <f t="shared" si="7"/>
        <v>12</v>
      </c>
      <c r="I242" s="25">
        <v>1.1872685185185186E-2</v>
      </c>
      <c r="L242" s="26">
        <v>6.9444444444444441E-3</v>
      </c>
    </row>
    <row r="243" spans="1:12" ht="15.5" x14ac:dyDescent="0.35">
      <c r="A243" s="20" t="s">
        <v>50</v>
      </c>
      <c r="B243" s="17" t="s">
        <v>537</v>
      </c>
      <c r="C243" s="17" t="s">
        <v>538</v>
      </c>
      <c r="D243" s="17" t="s">
        <v>27</v>
      </c>
      <c r="E243" s="21" t="s">
        <v>222</v>
      </c>
      <c r="F243" s="26">
        <f t="shared" si="8"/>
        <v>4.9363425925925929E-3</v>
      </c>
      <c r="G243" s="4"/>
      <c r="H243" s="12">
        <f t="shared" si="7"/>
        <v>11</v>
      </c>
      <c r="I243" s="25">
        <v>1.1880787037037037E-2</v>
      </c>
      <c r="J243" s="26">
        <v>4.5821759259259263E-2</v>
      </c>
      <c r="K243" s="26">
        <v>4.1666666666666664E-2</v>
      </c>
      <c r="L243" s="26">
        <v>6.9444444444444441E-3</v>
      </c>
    </row>
    <row r="244" spans="1:12" ht="15.5" x14ac:dyDescent="0.35">
      <c r="A244" s="20" t="s">
        <v>46</v>
      </c>
      <c r="B244" s="17" t="s">
        <v>159</v>
      </c>
      <c r="C244" s="17" t="s">
        <v>160</v>
      </c>
      <c r="D244" s="3" t="s">
        <v>584</v>
      </c>
      <c r="E244" s="21" t="s">
        <v>228</v>
      </c>
      <c r="F244" s="26">
        <f t="shared" si="8"/>
        <v>4.953703703703705E-3</v>
      </c>
      <c r="G244" s="4"/>
      <c r="H244" s="12">
        <f t="shared" si="7"/>
        <v>15</v>
      </c>
      <c r="I244" s="25">
        <v>1.1898148148148149E-2</v>
      </c>
      <c r="J244" s="26">
        <v>4.5868055555555558E-2</v>
      </c>
      <c r="K244" s="26">
        <v>4.1666666666666664E-2</v>
      </c>
      <c r="L244" s="26">
        <v>6.9444444444444441E-3</v>
      </c>
    </row>
    <row r="245" spans="1:12" ht="15.5" x14ac:dyDescent="0.35">
      <c r="A245" s="20" t="s">
        <v>47</v>
      </c>
      <c r="B245" s="17" t="s">
        <v>539</v>
      </c>
      <c r="C245" s="17" t="s">
        <v>71</v>
      </c>
      <c r="D245" s="3" t="s">
        <v>27</v>
      </c>
      <c r="E245" s="21" t="s">
        <v>228</v>
      </c>
      <c r="F245" s="26">
        <f t="shared" si="8"/>
        <v>5.5706018518518526E-3</v>
      </c>
      <c r="G245" s="4"/>
      <c r="H245" s="12">
        <f t="shared" si="7"/>
        <v>14</v>
      </c>
      <c r="I245" s="25">
        <v>1.2515046296296297E-2</v>
      </c>
      <c r="J245" s="26">
        <v>4.5891203703703705E-2</v>
      </c>
      <c r="K245" s="26">
        <v>4.1666666666666664E-2</v>
      </c>
      <c r="L245" s="26">
        <v>6.9444444444444441E-3</v>
      </c>
    </row>
    <row r="246" spans="1:12" ht="15.5" x14ac:dyDescent="0.35">
      <c r="A246" s="20" t="s">
        <v>48</v>
      </c>
      <c r="B246" s="17" t="s">
        <v>155</v>
      </c>
      <c r="C246" s="17" t="s">
        <v>156</v>
      </c>
      <c r="D246" s="3" t="s">
        <v>28</v>
      </c>
      <c r="E246" s="21" t="s">
        <v>228</v>
      </c>
      <c r="F246" s="26">
        <f t="shared" si="8"/>
        <v>5.6678240740740734E-3</v>
      </c>
      <c r="G246" s="4"/>
      <c r="H246" s="12">
        <f t="shared" si="7"/>
        <v>13</v>
      </c>
      <c r="I246" s="25">
        <v>1.2612268518518517E-2</v>
      </c>
      <c r="J246" s="26">
        <v>4.6018518518518514E-2</v>
      </c>
      <c r="K246" s="26">
        <v>4.1666666666666664E-2</v>
      </c>
      <c r="L246" s="26">
        <v>6.9444444444444441E-3</v>
      </c>
    </row>
    <row r="247" spans="1:12" ht="15.5" x14ac:dyDescent="0.35">
      <c r="A247" s="20" t="s">
        <v>49</v>
      </c>
      <c r="B247" s="17" t="s">
        <v>540</v>
      </c>
      <c r="C247" s="17" t="s">
        <v>89</v>
      </c>
      <c r="D247" s="3" t="s">
        <v>34</v>
      </c>
      <c r="E247" s="21" t="s">
        <v>228</v>
      </c>
      <c r="F247" s="26">
        <f t="shared" si="8"/>
        <v>5.8877314814814816E-3</v>
      </c>
      <c r="G247" s="4"/>
      <c r="H247" s="12">
        <f t="shared" si="7"/>
        <v>12</v>
      </c>
      <c r="I247" s="25">
        <v>1.2832175925925926E-2</v>
      </c>
      <c r="J247" s="26">
        <v>4.6030092592592588E-2</v>
      </c>
      <c r="K247" s="26">
        <v>4.1666666666666664E-2</v>
      </c>
      <c r="L247" s="26">
        <v>6.9444444444444441E-3</v>
      </c>
    </row>
    <row r="248" spans="1:12" ht="15.5" x14ac:dyDescent="0.35">
      <c r="A248" s="20" t="s">
        <v>50</v>
      </c>
      <c r="B248" s="17" t="s">
        <v>541</v>
      </c>
      <c r="C248" s="17" t="s">
        <v>542</v>
      </c>
      <c r="D248" s="3" t="s">
        <v>28</v>
      </c>
      <c r="E248" s="21" t="s">
        <v>228</v>
      </c>
      <c r="F248" s="26">
        <f t="shared" si="8"/>
        <v>6.0000000000000019E-3</v>
      </c>
      <c r="G248" s="4"/>
      <c r="H248" s="12">
        <f t="shared" si="7"/>
        <v>11</v>
      </c>
      <c r="I248" s="25">
        <v>1.2944444444444446E-2</v>
      </c>
      <c r="J248" s="26">
        <v>4.6041666666666668E-2</v>
      </c>
      <c r="K248" s="26">
        <v>4.1666666666666664E-2</v>
      </c>
      <c r="L248" s="26">
        <v>6.9444444444444441E-3</v>
      </c>
    </row>
    <row r="249" spans="1:12" ht="15.5" x14ac:dyDescent="0.35">
      <c r="A249" s="20" t="s">
        <v>51</v>
      </c>
      <c r="B249" s="17" t="s">
        <v>543</v>
      </c>
      <c r="C249" s="17" t="s">
        <v>177</v>
      </c>
      <c r="D249" s="3" t="s">
        <v>584</v>
      </c>
      <c r="E249" s="21" t="s">
        <v>228</v>
      </c>
      <c r="F249" s="26">
        <f t="shared" si="8"/>
        <v>7.1006944444444459E-3</v>
      </c>
      <c r="G249" s="4"/>
      <c r="H249" s="12">
        <f t="shared" si="7"/>
        <v>10</v>
      </c>
      <c r="I249" s="25">
        <v>1.404513888888889E-2</v>
      </c>
      <c r="J249" s="26">
        <v>4.6053240740740742E-2</v>
      </c>
      <c r="K249" s="26">
        <v>4.1666666666666664E-2</v>
      </c>
      <c r="L249" s="26">
        <v>6.9444444444444441E-3</v>
      </c>
    </row>
    <row r="250" spans="1:12" ht="15.5" x14ac:dyDescent="0.35">
      <c r="A250" s="20" t="s">
        <v>52</v>
      </c>
      <c r="B250" s="17" t="s">
        <v>544</v>
      </c>
      <c r="C250" s="17" t="s">
        <v>128</v>
      </c>
      <c r="D250" s="3" t="s">
        <v>584</v>
      </c>
      <c r="E250" s="21" t="s">
        <v>228</v>
      </c>
      <c r="F250" s="26">
        <f t="shared" si="8"/>
        <v>7.5324074074074078E-3</v>
      </c>
      <c r="G250" s="4"/>
      <c r="H250" s="12">
        <f t="shared" si="7"/>
        <v>9</v>
      </c>
      <c r="I250" s="25">
        <v>1.4476851851851852E-2</v>
      </c>
      <c r="J250" s="26">
        <v>4.612268518518519E-2</v>
      </c>
      <c r="K250" s="26">
        <v>4.1666666666666664E-2</v>
      </c>
      <c r="L250" s="26">
        <v>6.9444444444444441E-3</v>
      </c>
    </row>
    <row r="251" spans="1:12" ht="15.5" x14ac:dyDescent="0.35">
      <c r="A251" s="20" t="s">
        <v>46</v>
      </c>
      <c r="B251" s="17" t="s">
        <v>165</v>
      </c>
      <c r="C251" s="17" t="s">
        <v>166</v>
      </c>
      <c r="D251" s="3" t="s">
        <v>32</v>
      </c>
      <c r="E251" s="21" t="s">
        <v>230</v>
      </c>
      <c r="F251" s="26">
        <f t="shared" si="8"/>
        <v>4.3518518518518533E-3</v>
      </c>
      <c r="G251" s="4"/>
      <c r="H251" s="12">
        <f t="shared" si="7"/>
        <v>15</v>
      </c>
      <c r="I251" s="25">
        <v>1.4768518518518519E-2</v>
      </c>
      <c r="J251" s="26">
        <v>4.614583333333333E-2</v>
      </c>
      <c r="K251" s="26">
        <v>4.1666666666666664E-2</v>
      </c>
      <c r="L251" s="26">
        <v>1.0416666666666666E-2</v>
      </c>
    </row>
    <row r="252" spans="1:12" ht="15.5" x14ac:dyDescent="0.35">
      <c r="A252" s="20" t="s">
        <v>47</v>
      </c>
      <c r="B252" s="17" t="s">
        <v>239</v>
      </c>
      <c r="C252" s="17" t="s">
        <v>545</v>
      </c>
      <c r="D252" s="3" t="s">
        <v>31</v>
      </c>
      <c r="E252" s="21" t="s">
        <v>230</v>
      </c>
      <c r="F252" s="26">
        <f t="shared" si="8"/>
        <v>4.3958333333333332E-3</v>
      </c>
      <c r="G252" s="4"/>
      <c r="H252" s="12">
        <f t="shared" si="7"/>
        <v>14</v>
      </c>
      <c r="I252" s="25">
        <v>1.4812499999999999E-2</v>
      </c>
      <c r="J252" s="26">
        <v>4.6412037037037036E-2</v>
      </c>
      <c r="K252" s="26">
        <v>4.1666666666666664E-2</v>
      </c>
      <c r="L252" s="26">
        <v>1.0416666666666666E-2</v>
      </c>
    </row>
    <row r="253" spans="1:12" ht="15.5" x14ac:dyDescent="0.35">
      <c r="A253" s="20" t="s">
        <v>48</v>
      </c>
      <c r="B253" s="17" t="s">
        <v>165</v>
      </c>
      <c r="C253" s="17" t="s">
        <v>231</v>
      </c>
      <c r="D253" s="3" t="s">
        <v>248</v>
      </c>
      <c r="E253" s="21" t="s">
        <v>230</v>
      </c>
      <c r="F253" s="26">
        <f t="shared" si="8"/>
        <v>4.8136574074074054E-3</v>
      </c>
      <c r="G253" s="4"/>
      <c r="H253" s="12">
        <f t="shared" si="7"/>
        <v>13</v>
      </c>
      <c r="I253" s="25">
        <v>1.5230324074074071E-2</v>
      </c>
      <c r="J253" s="26">
        <v>4.6446759259259257E-2</v>
      </c>
      <c r="K253" s="26">
        <v>4.1666666666666664E-2</v>
      </c>
      <c r="L253" s="26">
        <v>1.0416666666666666E-2</v>
      </c>
    </row>
    <row r="254" spans="1:12" ht="15.5" x14ac:dyDescent="0.35">
      <c r="A254" s="20" t="s">
        <v>49</v>
      </c>
      <c r="B254" s="17" t="s">
        <v>172</v>
      </c>
      <c r="C254" s="17" t="s">
        <v>80</v>
      </c>
      <c r="D254" s="3" t="s">
        <v>29</v>
      </c>
      <c r="E254" s="21" t="s">
        <v>230</v>
      </c>
      <c r="F254" s="26">
        <f t="shared" si="8"/>
        <v>4.8784722222222215E-3</v>
      </c>
      <c r="G254" s="4"/>
      <c r="H254" s="12">
        <f t="shared" si="7"/>
        <v>12</v>
      </c>
      <c r="I254" s="25">
        <v>1.5295138888888888E-2</v>
      </c>
      <c r="J254" s="26">
        <v>4.6458333333333331E-2</v>
      </c>
      <c r="K254" s="26">
        <v>4.1666666666666664E-2</v>
      </c>
      <c r="L254" s="26">
        <v>1.0416666666666666E-2</v>
      </c>
    </row>
    <row r="255" spans="1:12" ht="15.5" x14ac:dyDescent="0.35">
      <c r="A255" s="20" t="s">
        <v>50</v>
      </c>
      <c r="B255" s="17" t="s">
        <v>170</v>
      </c>
      <c r="C255" s="17" t="s">
        <v>546</v>
      </c>
      <c r="D255" s="3" t="s">
        <v>32</v>
      </c>
      <c r="E255" s="21" t="s">
        <v>230</v>
      </c>
      <c r="F255" s="26">
        <f t="shared" si="8"/>
        <v>5.5590277777777756E-3</v>
      </c>
      <c r="G255" s="4"/>
      <c r="H255" s="12">
        <f t="shared" si="7"/>
        <v>11</v>
      </c>
      <c r="I255" s="25">
        <v>1.5975694444444442E-2</v>
      </c>
      <c r="J255" s="26">
        <v>4.6597222222222227E-2</v>
      </c>
      <c r="K255" s="26">
        <v>4.1666666666666664E-2</v>
      </c>
      <c r="L255" s="26">
        <v>1.0416666666666666E-2</v>
      </c>
    </row>
    <row r="256" spans="1:12" ht="15.5" x14ac:dyDescent="0.35">
      <c r="A256" s="20" t="s">
        <v>51</v>
      </c>
      <c r="B256" s="17" t="s">
        <v>547</v>
      </c>
      <c r="C256" s="17" t="s">
        <v>193</v>
      </c>
      <c r="D256" s="3" t="s">
        <v>29</v>
      </c>
      <c r="E256" s="21" t="s">
        <v>230</v>
      </c>
      <c r="F256" s="26">
        <f t="shared" si="8"/>
        <v>5.6111111111111101E-3</v>
      </c>
      <c r="G256" s="4"/>
      <c r="H256" s="12">
        <f t="shared" si="7"/>
        <v>10</v>
      </c>
      <c r="I256" s="25">
        <v>1.6027777777777776E-2</v>
      </c>
      <c r="J256" s="26">
        <v>4.6597222222222227E-2</v>
      </c>
      <c r="K256" s="26">
        <v>4.1666666666666664E-2</v>
      </c>
      <c r="L256" s="26">
        <v>1.0416666666666666E-2</v>
      </c>
    </row>
    <row r="257" spans="1:12" ht="15.5" x14ac:dyDescent="0.35">
      <c r="A257" s="20" t="s">
        <v>52</v>
      </c>
      <c r="B257" s="17" t="s">
        <v>548</v>
      </c>
      <c r="C257" s="17" t="s">
        <v>549</v>
      </c>
      <c r="D257" s="3" t="s">
        <v>584</v>
      </c>
      <c r="E257" s="21" t="s">
        <v>230</v>
      </c>
      <c r="F257" s="26">
        <f t="shared" si="8"/>
        <v>5.6354166666666653E-3</v>
      </c>
      <c r="G257" s="4"/>
      <c r="H257" s="12">
        <f t="shared" si="7"/>
        <v>9</v>
      </c>
      <c r="I257" s="25">
        <v>1.6052083333333331E-2</v>
      </c>
      <c r="J257" s="26">
        <v>4.6817129629629632E-2</v>
      </c>
      <c r="K257" s="26">
        <v>4.1666666666666664E-2</v>
      </c>
      <c r="L257" s="26">
        <v>1.0416666666666666E-2</v>
      </c>
    </row>
    <row r="258" spans="1:12" ht="15.5" x14ac:dyDescent="0.35">
      <c r="A258" s="20" t="s">
        <v>53</v>
      </c>
      <c r="B258" s="17" t="s">
        <v>524</v>
      </c>
      <c r="C258" s="17" t="s">
        <v>213</v>
      </c>
      <c r="D258" s="3" t="s">
        <v>584</v>
      </c>
      <c r="E258" s="21" t="s">
        <v>230</v>
      </c>
      <c r="F258" s="26">
        <f t="shared" si="8"/>
        <v>7.2777777777777806E-3</v>
      </c>
      <c r="G258" s="4"/>
      <c r="H258" s="12">
        <f t="shared" si="7"/>
        <v>8</v>
      </c>
      <c r="I258" s="25">
        <v>1.7694444444444447E-2</v>
      </c>
      <c r="J258" s="26">
        <v>4.6956018518518522E-2</v>
      </c>
      <c r="K258" s="26">
        <v>4.1666666666666664E-2</v>
      </c>
      <c r="L258" s="26">
        <v>1.0416666666666666E-2</v>
      </c>
    </row>
    <row r="259" spans="1:12" ht="15.5" x14ac:dyDescent="0.35">
      <c r="A259" s="20" t="s">
        <v>54</v>
      </c>
      <c r="B259" s="17" t="s">
        <v>218</v>
      </c>
      <c r="C259" s="17" t="s">
        <v>173</v>
      </c>
      <c r="D259" s="3" t="s">
        <v>584</v>
      </c>
      <c r="E259" s="21" t="s">
        <v>230</v>
      </c>
      <c r="F259" s="26">
        <f t="shared" si="8"/>
        <v>7.3993055555555565E-3</v>
      </c>
      <c r="G259" s="4"/>
      <c r="H259" s="12">
        <f t="shared" si="7"/>
        <v>7</v>
      </c>
      <c r="I259" s="25">
        <v>1.7815972222222223E-2</v>
      </c>
      <c r="J259" s="26">
        <v>4.7222222222222221E-2</v>
      </c>
      <c r="K259" s="26">
        <v>4.1666666666666664E-2</v>
      </c>
      <c r="L259" s="26">
        <v>1.0416666666666666E-2</v>
      </c>
    </row>
    <row r="260" spans="1:12" ht="15.5" x14ac:dyDescent="0.35">
      <c r="A260" s="20" t="s">
        <v>46</v>
      </c>
      <c r="B260" s="17" t="s">
        <v>550</v>
      </c>
      <c r="C260" s="17" t="s">
        <v>116</v>
      </c>
      <c r="D260" s="3" t="s">
        <v>33</v>
      </c>
      <c r="E260" s="21" t="s">
        <v>235</v>
      </c>
      <c r="F260" s="26">
        <f t="shared" si="8"/>
        <v>3.9976851851851875E-3</v>
      </c>
      <c r="G260" s="4"/>
      <c r="H260" s="12">
        <f t="shared" ref="H260:H323" si="9">IF(A260="1.",15,IF(A260="2.",14,IF(A260="3.",13,IF(A260="4.",12,IF(A260="5.",11,IF(A260="6.",10,IF(A260="7.",9,IF(A260="8.",8,0))))))))+IF(A260="9.",7,IF(A260="10.",6,IF(A260="11.",5,IF(A260="12.",4,IF(A260="13.",3,IF(A260="14.",2,IF(A260="15.",1,0)))))))</f>
        <v>15</v>
      </c>
      <c r="I260" s="25">
        <v>1.7886574074074076E-2</v>
      </c>
      <c r="J260" s="26">
        <v>4.7407407407407405E-2</v>
      </c>
      <c r="K260" s="26">
        <v>4.1666666666666664E-2</v>
      </c>
      <c r="L260" s="26">
        <v>1.3888888888888888E-2</v>
      </c>
    </row>
    <row r="261" spans="1:12" ht="15.5" x14ac:dyDescent="0.35">
      <c r="A261" s="20" t="s">
        <v>47</v>
      </c>
      <c r="B261" s="17" t="s">
        <v>242</v>
      </c>
      <c r="C261" s="17" t="s">
        <v>301</v>
      </c>
      <c r="D261" s="3" t="s">
        <v>0</v>
      </c>
      <c r="E261" s="21" t="s">
        <v>235</v>
      </c>
      <c r="F261" s="26">
        <f t="shared" si="8"/>
        <v>4.4421296296296327E-3</v>
      </c>
      <c r="G261" s="4"/>
      <c r="H261" s="12">
        <f t="shared" si="9"/>
        <v>14</v>
      </c>
      <c r="I261" s="25">
        <v>1.8331018518518521E-2</v>
      </c>
      <c r="J261" s="26">
        <v>4.7986111111111111E-2</v>
      </c>
      <c r="K261" s="26">
        <v>4.1666666666666664E-2</v>
      </c>
      <c r="L261" s="26">
        <v>1.3888888888888888E-2</v>
      </c>
    </row>
    <row r="262" spans="1:12" ht="15.5" x14ac:dyDescent="0.35">
      <c r="A262" s="20" t="s">
        <v>48</v>
      </c>
      <c r="B262" s="17" t="s">
        <v>551</v>
      </c>
      <c r="C262" s="17" t="s">
        <v>552</v>
      </c>
      <c r="D262" s="3" t="s">
        <v>27</v>
      </c>
      <c r="E262" s="21" t="s">
        <v>235</v>
      </c>
      <c r="F262" s="26">
        <f t="shared" si="8"/>
        <v>4.7939814814814824E-3</v>
      </c>
      <c r="G262" s="4"/>
      <c r="H262" s="12">
        <f t="shared" si="9"/>
        <v>13</v>
      </c>
      <c r="I262" s="25">
        <v>1.8682870370370371E-2</v>
      </c>
      <c r="J262" s="26">
        <v>4.8298611111111112E-2</v>
      </c>
      <c r="K262" s="26">
        <v>4.1666666666666664E-2</v>
      </c>
      <c r="L262" s="26">
        <v>1.3888888888888888E-2</v>
      </c>
    </row>
    <row r="263" spans="1:12" ht="15.5" x14ac:dyDescent="0.35">
      <c r="A263" s="20" t="s">
        <v>49</v>
      </c>
      <c r="B263" s="13" t="s">
        <v>553</v>
      </c>
      <c r="C263" s="13" t="s">
        <v>341</v>
      </c>
      <c r="D263" s="6" t="s">
        <v>31</v>
      </c>
      <c r="E263" s="21" t="s">
        <v>235</v>
      </c>
      <c r="F263" s="26">
        <f t="shared" si="8"/>
        <v>4.9074074074074089E-3</v>
      </c>
      <c r="G263" s="15"/>
      <c r="H263" s="12">
        <f t="shared" si="9"/>
        <v>12</v>
      </c>
      <c r="I263" s="25">
        <v>1.8796296296296297E-2</v>
      </c>
      <c r="L263" s="26">
        <v>1.3888888888888888E-2</v>
      </c>
    </row>
    <row r="264" spans="1:12" ht="15.5" x14ac:dyDescent="0.35">
      <c r="A264" s="20" t="s">
        <v>50</v>
      </c>
      <c r="B264" s="17" t="s">
        <v>506</v>
      </c>
      <c r="C264" s="17" t="s">
        <v>554</v>
      </c>
      <c r="D264" s="3" t="s">
        <v>34</v>
      </c>
      <c r="E264" s="21" t="s">
        <v>235</v>
      </c>
      <c r="F264" s="26">
        <f t="shared" si="8"/>
        <v>4.9178240740740745E-3</v>
      </c>
      <c r="G264" s="4"/>
      <c r="H264" s="12">
        <f t="shared" si="9"/>
        <v>11</v>
      </c>
      <c r="I264" s="25">
        <v>1.8806712962962963E-2</v>
      </c>
      <c r="J264" s="26">
        <v>4.8773148148148149E-2</v>
      </c>
      <c r="K264" s="26">
        <v>4.5138888888888888E-2</v>
      </c>
      <c r="L264" s="26">
        <v>1.3888888888888888E-2</v>
      </c>
    </row>
    <row r="265" spans="1:12" ht="15.5" x14ac:dyDescent="0.35">
      <c r="A265" s="20" t="s">
        <v>51</v>
      </c>
      <c r="B265" s="17" t="s">
        <v>185</v>
      </c>
      <c r="C265" s="17" t="s">
        <v>555</v>
      </c>
      <c r="D265" s="3" t="s">
        <v>248</v>
      </c>
      <c r="E265" s="21" t="s">
        <v>235</v>
      </c>
      <c r="F265" s="26">
        <f t="shared" si="8"/>
        <v>5.4884259259259278E-3</v>
      </c>
      <c r="G265" s="4"/>
      <c r="H265" s="12">
        <f t="shared" si="9"/>
        <v>10</v>
      </c>
      <c r="I265" s="25">
        <v>1.9377314814814816E-2</v>
      </c>
      <c r="J265" s="26">
        <v>4.8784722222222222E-2</v>
      </c>
      <c r="K265" s="26">
        <v>4.5138888888888888E-2</v>
      </c>
      <c r="L265" s="26">
        <v>1.3888888888888888E-2</v>
      </c>
    </row>
    <row r="266" spans="1:12" ht="15.5" x14ac:dyDescent="0.35">
      <c r="A266" s="20" t="s">
        <v>52</v>
      </c>
      <c r="B266" s="17" t="s">
        <v>144</v>
      </c>
      <c r="C266" s="17" t="s">
        <v>556</v>
      </c>
      <c r="D266" s="3" t="s">
        <v>34</v>
      </c>
      <c r="E266" s="21" t="s">
        <v>235</v>
      </c>
      <c r="F266" s="26">
        <f t="shared" si="8"/>
        <v>6.1319444444444433E-3</v>
      </c>
      <c r="G266" s="4"/>
      <c r="H266" s="12">
        <f t="shared" si="9"/>
        <v>9</v>
      </c>
      <c r="I266" s="25">
        <v>2.0020833333333331E-2</v>
      </c>
      <c r="J266" s="26">
        <v>4.8888888888888891E-2</v>
      </c>
      <c r="K266" s="26">
        <v>4.5138888888888888E-2</v>
      </c>
      <c r="L266" s="26">
        <v>1.3888888888888888E-2</v>
      </c>
    </row>
    <row r="267" spans="1:12" ht="15.5" x14ac:dyDescent="0.35">
      <c r="A267" s="20" t="s">
        <v>53</v>
      </c>
      <c r="B267" s="17" t="s">
        <v>557</v>
      </c>
      <c r="C267" s="17" t="s">
        <v>416</v>
      </c>
      <c r="D267" s="3" t="s">
        <v>34</v>
      </c>
      <c r="E267" s="21" t="s">
        <v>235</v>
      </c>
      <c r="F267" s="26">
        <f t="shared" si="8"/>
        <v>6.861111111111113E-3</v>
      </c>
      <c r="G267" s="4"/>
      <c r="H267" s="12">
        <f t="shared" si="9"/>
        <v>8</v>
      </c>
      <c r="I267" s="25">
        <v>2.0750000000000001E-2</v>
      </c>
      <c r="J267" s="26">
        <v>4.8935185185185186E-2</v>
      </c>
      <c r="K267" s="26">
        <v>4.5138888888888888E-2</v>
      </c>
      <c r="L267" s="26">
        <v>1.3888888888888888E-2</v>
      </c>
    </row>
    <row r="268" spans="1:12" ht="15.5" x14ac:dyDescent="0.35">
      <c r="A268" s="20" t="s">
        <v>54</v>
      </c>
      <c r="B268" s="17" t="s">
        <v>529</v>
      </c>
      <c r="C268" s="17" t="s">
        <v>558</v>
      </c>
      <c r="D268" s="3" t="s">
        <v>584</v>
      </c>
      <c r="E268" s="21" t="s">
        <v>235</v>
      </c>
      <c r="F268" s="26">
        <f t="shared" ref="F268:F300" si="10">I268-L268</f>
        <v>6.8692129629629624E-3</v>
      </c>
      <c r="G268" s="4"/>
      <c r="H268" s="12">
        <f t="shared" si="9"/>
        <v>7</v>
      </c>
      <c r="I268" s="25">
        <v>2.0758101851851851E-2</v>
      </c>
      <c r="J268" s="26">
        <v>4.9004629629629627E-2</v>
      </c>
      <c r="K268" s="26">
        <v>4.5138888888888888E-2</v>
      </c>
      <c r="L268" s="26">
        <v>1.3888888888888888E-2</v>
      </c>
    </row>
    <row r="269" spans="1:12" ht="15.5" x14ac:dyDescent="0.35">
      <c r="A269" s="20" t="s">
        <v>55</v>
      </c>
      <c r="B269" s="17" t="s">
        <v>187</v>
      </c>
      <c r="C269" s="17" t="s">
        <v>188</v>
      </c>
      <c r="D269" s="3" t="s">
        <v>584</v>
      </c>
      <c r="E269" s="21" t="s">
        <v>235</v>
      </c>
      <c r="F269" s="26">
        <f t="shared" si="10"/>
        <v>7.1226851851851868E-3</v>
      </c>
      <c r="G269" s="4"/>
      <c r="H269" s="12">
        <f t="shared" si="9"/>
        <v>6</v>
      </c>
      <c r="I269" s="25">
        <v>2.1011574074074075E-2</v>
      </c>
      <c r="J269" s="26">
        <v>4.9016203703703708E-2</v>
      </c>
      <c r="K269" s="26">
        <v>4.5138888888888888E-2</v>
      </c>
      <c r="L269" s="26">
        <v>1.3888888888888888E-2</v>
      </c>
    </row>
    <row r="270" spans="1:12" ht="15.5" x14ac:dyDescent="0.35">
      <c r="A270" s="20" t="s">
        <v>46</v>
      </c>
      <c r="B270" s="17" t="s">
        <v>83</v>
      </c>
      <c r="C270" s="17" t="s">
        <v>74</v>
      </c>
      <c r="D270" s="3" t="s">
        <v>33</v>
      </c>
      <c r="E270" s="21" t="s">
        <v>236</v>
      </c>
      <c r="F270" s="26">
        <f t="shared" si="10"/>
        <v>3.9803240740740702E-3</v>
      </c>
      <c r="G270" s="4"/>
      <c r="H270" s="12">
        <f t="shared" si="9"/>
        <v>15</v>
      </c>
      <c r="I270" s="25">
        <v>2.1341435185185182E-2</v>
      </c>
      <c r="J270" s="26">
        <v>4.9340277777777775E-2</v>
      </c>
      <c r="K270" s="26">
        <v>4.5138888888888888E-2</v>
      </c>
      <c r="L270" s="26">
        <v>1.7361111111111112E-2</v>
      </c>
    </row>
    <row r="271" spans="1:12" ht="15.5" x14ac:dyDescent="0.35">
      <c r="A271" s="20" t="s">
        <v>47</v>
      </c>
      <c r="B271" s="17" t="s">
        <v>563</v>
      </c>
      <c r="C271" s="17" t="s">
        <v>545</v>
      </c>
      <c r="D271" s="3" t="s">
        <v>32</v>
      </c>
      <c r="E271" s="21" t="s">
        <v>236</v>
      </c>
      <c r="F271" s="26">
        <f t="shared" si="10"/>
        <v>4.018518518518515E-3</v>
      </c>
      <c r="G271" s="4"/>
      <c r="H271" s="12">
        <f t="shared" si="9"/>
        <v>14</v>
      </c>
      <c r="I271" s="25">
        <v>2.1379629629629627E-2</v>
      </c>
      <c r="J271" s="26">
        <v>4.9664351851851855E-2</v>
      </c>
      <c r="K271" s="26">
        <v>4.5138888888888888E-2</v>
      </c>
      <c r="L271" s="26">
        <v>1.7361111111111112E-2</v>
      </c>
    </row>
    <row r="272" spans="1:12" ht="15.5" x14ac:dyDescent="0.35">
      <c r="A272" s="20" t="s">
        <v>48</v>
      </c>
      <c r="B272" s="17" t="s">
        <v>148</v>
      </c>
      <c r="C272" s="17" t="s">
        <v>194</v>
      </c>
      <c r="D272" s="3" t="s">
        <v>34</v>
      </c>
      <c r="E272" s="21" t="s">
        <v>236</v>
      </c>
      <c r="F272" s="26">
        <f t="shared" si="10"/>
        <v>4.1724537037037025E-3</v>
      </c>
      <c r="G272" s="4"/>
      <c r="H272" s="12">
        <f t="shared" si="9"/>
        <v>13</v>
      </c>
      <c r="I272" s="25">
        <v>2.1533564814814814E-2</v>
      </c>
      <c r="J272" s="26">
        <v>4.9722222222222223E-2</v>
      </c>
      <c r="K272" s="26">
        <v>4.5138888888888888E-2</v>
      </c>
      <c r="L272" s="26">
        <v>1.7361111111111112E-2</v>
      </c>
    </row>
    <row r="273" spans="1:12" ht="15.5" x14ac:dyDescent="0.35">
      <c r="A273" s="20" t="s">
        <v>49</v>
      </c>
      <c r="B273" s="17" t="s">
        <v>192</v>
      </c>
      <c r="C273" s="17" t="s">
        <v>140</v>
      </c>
      <c r="D273" s="3" t="s">
        <v>31</v>
      </c>
      <c r="E273" s="21" t="s">
        <v>236</v>
      </c>
      <c r="F273" s="26">
        <f t="shared" si="10"/>
        <v>4.3333333333333314E-3</v>
      </c>
      <c r="G273" s="4"/>
      <c r="H273" s="12">
        <f t="shared" si="9"/>
        <v>12</v>
      </c>
      <c r="I273" s="25">
        <v>2.1694444444444443E-2</v>
      </c>
      <c r="J273" s="26">
        <v>5.004629629629629E-2</v>
      </c>
      <c r="K273" s="26">
        <v>4.5138888888888888E-2</v>
      </c>
      <c r="L273" s="26">
        <v>1.7361111111111112E-2</v>
      </c>
    </row>
    <row r="274" spans="1:12" ht="15.5" x14ac:dyDescent="0.35">
      <c r="A274" s="20" t="s">
        <v>50</v>
      </c>
      <c r="B274" s="17" t="s">
        <v>154</v>
      </c>
      <c r="C274" s="17" t="s">
        <v>141</v>
      </c>
      <c r="D274" s="3" t="s">
        <v>31</v>
      </c>
      <c r="E274" s="21" t="s">
        <v>236</v>
      </c>
      <c r="F274" s="26">
        <f t="shared" si="10"/>
        <v>4.3923611111111108E-3</v>
      </c>
      <c r="G274" s="15"/>
      <c r="H274" s="12">
        <f t="shared" si="9"/>
        <v>11</v>
      </c>
      <c r="I274" s="25">
        <v>2.1753472222222223E-2</v>
      </c>
      <c r="L274" s="26">
        <v>1.7361111111111112E-2</v>
      </c>
    </row>
    <row r="275" spans="1:12" ht="15.5" x14ac:dyDescent="0.35">
      <c r="A275" s="20" t="s">
        <v>51</v>
      </c>
      <c r="B275" s="17" t="s">
        <v>196</v>
      </c>
      <c r="C275" s="17" t="s">
        <v>197</v>
      </c>
      <c r="D275" s="3" t="s">
        <v>33</v>
      </c>
      <c r="E275" s="21" t="s">
        <v>236</v>
      </c>
      <c r="F275" s="26">
        <f t="shared" si="10"/>
        <v>4.7627314814814824E-3</v>
      </c>
      <c r="G275" s="4"/>
      <c r="H275" s="12">
        <f t="shared" si="9"/>
        <v>10</v>
      </c>
      <c r="I275" s="25">
        <v>2.2123842592592594E-2</v>
      </c>
      <c r="J275" s="26">
        <v>5.2638888888888895E-2</v>
      </c>
      <c r="K275" s="26">
        <v>4.8611111111111112E-2</v>
      </c>
      <c r="L275" s="26">
        <v>1.7361111111111112E-2</v>
      </c>
    </row>
    <row r="276" spans="1:12" ht="15.5" x14ac:dyDescent="0.35">
      <c r="A276" s="20" t="s">
        <v>52</v>
      </c>
      <c r="B276" s="17" t="s">
        <v>229</v>
      </c>
      <c r="C276" s="17" t="s">
        <v>232</v>
      </c>
      <c r="D276" s="3" t="s">
        <v>32</v>
      </c>
      <c r="E276" s="21" t="s">
        <v>236</v>
      </c>
      <c r="F276" s="26">
        <f t="shared" si="10"/>
        <v>5.6307870370370348E-3</v>
      </c>
      <c r="G276" s="4"/>
      <c r="H276" s="12">
        <f t="shared" si="9"/>
        <v>9</v>
      </c>
      <c r="I276" s="25">
        <v>2.2991898148148147E-2</v>
      </c>
      <c r="J276" s="26">
        <v>5.2662037037037035E-2</v>
      </c>
      <c r="K276" s="26">
        <v>4.8611111111111112E-2</v>
      </c>
      <c r="L276" s="26">
        <v>1.7361111111111112E-2</v>
      </c>
    </row>
    <row r="277" spans="1:12" ht="15.5" x14ac:dyDescent="0.35">
      <c r="A277" s="20" t="s">
        <v>53</v>
      </c>
      <c r="B277" s="17" t="s">
        <v>564</v>
      </c>
      <c r="C277" s="17" t="s">
        <v>565</v>
      </c>
      <c r="D277" s="3" t="s">
        <v>584</v>
      </c>
      <c r="E277" s="21" t="s">
        <v>236</v>
      </c>
      <c r="F277" s="26">
        <f t="shared" si="10"/>
        <v>7.4895833333333307E-3</v>
      </c>
      <c r="G277" s="4"/>
      <c r="H277" s="12">
        <f t="shared" si="9"/>
        <v>8</v>
      </c>
      <c r="I277" s="25">
        <v>2.4850694444444443E-2</v>
      </c>
      <c r="J277" s="26">
        <v>5.2835648148148145E-2</v>
      </c>
      <c r="K277" s="26">
        <v>4.8611111111111112E-2</v>
      </c>
      <c r="L277" s="26">
        <v>1.7361111111111112E-2</v>
      </c>
    </row>
    <row r="278" spans="1:12" ht="15.5" x14ac:dyDescent="0.35">
      <c r="A278" s="20" t="s">
        <v>46</v>
      </c>
      <c r="B278" s="17" t="s">
        <v>199</v>
      </c>
      <c r="C278" s="17" t="s">
        <v>244</v>
      </c>
      <c r="D278" s="3" t="s">
        <v>32</v>
      </c>
      <c r="E278" s="21" t="s">
        <v>238</v>
      </c>
      <c r="F278" s="26">
        <f t="shared" si="10"/>
        <v>4.0266203703703679E-3</v>
      </c>
      <c r="G278" s="4"/>
      <c r="H278" s="12">
        <f t="shared" si="9"/>
        <v>15</v>
      </c>
      <c r="I278" s="25">
        <v>2.48599537037037E-2</v>
      </c>
      <c r="J278" s="26">
        <v>5.28587962962963E-2</v>
      </c>
      <c r="K278" s="26">
        <v>4.8611111111111112E-2</v>
      </c>
      <c r="L278" s="26">
        <v>2.0833333333333332E-2</v>
      </c>
    </row>
    <row r="279" spans="1:12" ht="15.5" x14ac:dyDescent="0.35">
      <c r="A279" s="20" t="s">
        <v>47</v>
      </c>
      <c r="B279" s="17" t="s">
        <v>130</v>
      </c>
      <c r="C279" s="17" t="s">
        <v>220</v>
      </c>
      <c r="D279" s="3" t="s">
        <v>34</v>
      </c>
      <c r="E279" s="21" t="s">
        <v>238</v>
      </c>
      <c r="F279" s="26">
        <f t="shared" si="10"/>
        <v>4.192129629629629E-3</v>
      </c>
      <c r="G279" s="4"/>
      <c r="H279" s="12">
        <f t="shared" si="9"/>
        <v>14</v>
      </c>
      <c r="I279" s="25">
        <v>2.5025462962962961E-2</v>
      </c>
      <c r="J279" s="26">
        <v>5.3217592592592594E-2</v>
      </c>
      <c r="K279" s="26">
        <v>4.8611111111111112E-2</v>
      </c>
      <c r="L279" s="26">
        <v>2.0833333333333332E-2</v>
      </c>
    </row>
    <row r="280" spans="1:12" ht="15.5" x14ac:dyDescent="0.35">
      <c r="A280" s="20" t="s">
        <v>48</v>
      </c>
      <c r="B280" s="17" t="s">
        <v>229</v>
      </c>
      <c r="C280" s="17" t="s">
        <v>118</v>
      </c>
      <c r="D280" s="3" t="s">
        <v>32</v>
      </c>
      <c r="E280" s="21" t="s">
        <v>238</v>
      </c>
      <c r="F280" s="26">
        <f t="shared" si="10"/>
        <v>4.6134259259259236E-3</v>
      </c>
      <c r="G280" s="4"/>
      <c r="H280" s="12">
        <f t="shared" si="9"/>
        <v>13</v>
      </c>
      <c r="I280" s="25">
        <v>2.5446759259259256E-2</v>
      </c>
      <c r="J280" s="26">
        <v>5.3229166666666661E-2</v>
      </c>
      <c r="K280" s="26">
        <v>4.8611111111111112E-2</v>
      </c>
      <c r="L280" s="26">
        <v>2.0833333333333332E-2</v>
      </c>
    </row>
    <row r="281" spans="1:12" ht="15.5" x14ac:dyDescent="0.35">
      <c r="A281" s="20" t="s">
        <v>49</v>
      </c>
      <c r="B281" s="17" t="s">
        <v>559</v>
      </c>
      <c r="C281" s="17" t="s">
        <v>560</v>
      </c>
      <c r="D281" s="3" t="s">
        <v>31</v>
      </c>
      <c r="E281" s="21" t="s">
        <v>238</v>
      </c>
      <c r="F281" s="26">
        <f t="shared" si="10"/>
        <v>4.8645833333333353E-3</v>
      </c>
      <c r="G281" s="4"/>
      <c r="H281" s="12">
        <f t="shared" si="9"/>
        <v>12</v>
      </c>
      <c r="I281" s="25">
        <v>2.5697916666666668E-2</v>
      </c>
      <c r="J281" s="26">
        <v>5.3321759259259256E-2</v>
      </c>
      <c r="K281" s="26">
        <v>4.8611111111111112E-2</v>
      </c>
      <c r="L281" s="26">
        <v>2.0833333333333332E-2</v>
      </c>
    </row>
    <row r="282" spans="1:12" ht="15.5" x14ac:dyDescent="0.35">
      <c r="A282" s="20" t="s">
        <v>50</v>
      </c>
      <c r="B282" s="13" t="s">
        <v>561</v>
      </c>
      <c r="C282" s="13" t="s">
        <v>562</v>
      </c>
      <c r="D282" s="3" t="s">
        <v>584</v>
      </c>
      <c r="E282" s="21" t="s">
        <v>238</v>
      </c>
      <c r="F282" s="26">
        <f t="shared" si="10"/>
        <v>6.0682870370370387E-3</v>
      </c>
      <c r="G282" s="4"/>
      <c r="H282" s="12">
        <f t="shared" si="9"/>
        <v>11</v>
      </c>
      <c r="I282" s="25">
        <v>2.6901620370370371E-2</v>
      </c>
      <c r="J282" s="26">
        <v>5.3391203703703705E-2</v>
      </c>
      <c r="K282" s="26">
        <v>4.8611111111111112E-2</v>
      </c>
      <c r="L282" s="26">
        <v>2.0833333333333332E-2</v>
      </c>
    </row>
    <row r="283" spans="1:12" ht="15.5" x14ac:dyDescent="0.35">
      <c r="A283" s="20" t="s">
        <v>51</v>
      </c>
      <c r="B283" s="17" t="s">
        <v>147</v>
      </c>
      <c r="C283" s="17" t="s">
        <v>124</v>
      </c>
      <c r="D283" s="3" t="s">
        <v>584</v>
      </c>
      <c r="E283" s="21" t="s">
        <v>238</v>
      </c>
      <c r="F283" s="26">
        <f t="shared" si="10"/>
        <v>7.9062500000000001E-3</v>
      </c>
      <c r="G283" s="4"/>
      <c r="H283" s="12">
        <f t="shared" si="9"/>
        <v>10</v>
      </c>
      <c r="I283" s="25">
        <v>2.8739583333333332E-2</v>
      </c>
      <c r="J283" s="26">
        <v>5.3414351851851859E-2</v>
      </c>
      <c r="K283" s="26">
        <v>4.8611111111111112E-2</v>
      </c>
      <c r="L283" s="26">
        <v>2.0833333333333332E-2</v>
      </c>
    </row>
    <row r="284" spans="1:12" ht="15.5" x14ac:dyDescent="0.35">
      <c r="A284" s="20" t="s">
        <v>46</v>
      </c>
      <c r="B284" s="17" t="s">
        <v>566</v>
      </c>
      <c r="C284" s="17" t="s">
        <v>454</v>
      </c>
      <c r="D284" s="3" t="s">
        <v>584</v>
      </c>
      <c r="E284" s="21" t="s">
        <v>240</v>
      </c>
      <c r="F284" s="26">
        <f t="shared" si="10"/>
        <v>4.4432870370370373E-3</v>
      </c>
      <c r="G284" s="4"/>
      <c r="H284" s="12">
        <f t="shared" si="9"/>
        <v>15</v>
      </c>
      <c r="I284" s="25">
        <v>2.8748842592592593E-2</v>
      </c>
      <c r="J284" s="26">
        <v>5.4178240740740735E-2</v>
      </c>
      <c r="K284" s="26">
        <v>4.8611111111111112E-2</v>
      </c>
      <c r="L284" s="26">
        <v>2.4305555555555556E-2</v>
      </c>
    </row>
    <row r="285" spans="1:12" ht="15.5" x14ac:dyDescent="0.35">
      <c r="A285" s="13" t="s">
        <v>47</v>
      </c>
      <c r="B285" s="13" t="s">
        <v>209</v>
      </c>
      <c r="C285" s="13" t="s">
        <v>567</v>
      </c>
      <c r="D285" s="6" t="s">
        <v>584</v>
      </c>
      <c r="E285" s="21" t="s">
        <v>240</v>
      </c>
      <c r="F285" s="26">
        <f t="shared" si="10"/>
        <v>4.478009259259258E-3</v>
      </c>
      <c r="G285" s="15"/>
      <c r="H285" s="12">
        <f t="shared" si="9"/>
        <v>14</v>
      </c>
      <c r="I285" s="25">
        <v>2.8783564814814814E-2</v>
      </c>
      <c r="L285" s="26">
        <v>2.4305555555555556E-2</v>
      </c>
    </row>
    <row r="286" spans="1:12" ht="15.5" x14ac:dyDescent="0.35">
      <c r="A286" s="20" t="s">
        <v>48</v>
      </c>
      <c r="B286" s="17" t="s">
        <v>161</v>
      </c>
      <c r="C286" s="17" t="s">
        <v>149</v>
      </c>
      <c r="D286" s="3" t="s">
        <v>33</v>
      </c>
      <c r="E286" s="21" t="s">
        <v>240</v>
      </c>
      <c r="F286" s="26">
        <f t="shared" si="10"/>
        <v>5.318287037037038E-3</v>
      </c>
      <c r="G286" s="4"/>
      <c r="H286" s="12">
        <f t="shared" si="9"/>
        <v>13</v>
      </c>
      <c r="I286" s="25">
        <v>2.9623842592592594E-2</v>
      </c>
      <c r="J286" s="26">
        <v>5.5694444444444442E-2</v>
      </c>
      <c r="K286" s="26">
        <v>5.2083333333333336E-2</v>
      </c>
      <c r="L286" s="26">
        <v>2.4305555555555556E-2</v>
      </c>
    </row>
    <row r="287" spans="1:12" ht="15.5" x14ac:dyDescent="0.35">
      <c r="A287" s="20" t="s">
        <v>49</v>
      </c>
      <c r="B287" s="17" t="s">
        <v>214</v>
      </c>
      <c r="C287" s="17" t="s">
        <v>215</v>
      </c>
      <c r="D287" s="3" t="s">
        <v>31</v>
      </c>
      <c r="E287" s="21" t="s">
        <v>240</v>
      </c>
      <c r="F287" s="26">
        <f t="shared" si="10"/>
        <v>5.9131944444444466E-3</v>
      </c>
      <c r="G287" s="4"/>
      <c r="H287" s="12">
        <f t="shared" si="9"/>
        <v>12</v>
      </c>
      <c r="I287" s="25">
        <v>3.0218750000000003E-2</v>
      </c>
      <c r="J287" s="26">
        <v>5.6053240740740744E-2</v>
      </c>
      <c r="K287" s="26">
        <v>5.2083333333333336E-2</v>
      </c>
      <c r="L287" s="26">
        <v>2.4305555555555556E-2</v>
      </c>
    </row>
    <row r="288" spans="1:12" ht="15.5" x14ac:dyDescent="0.35">
      <c r="A288" s="20" t="s">
        <v>50</v>
      </c>
      <c r="B288" s="17" t="s">
        <v>568</v>
      </c>
      <c r="C288" s="17" t="s">
        <v>569</v>
      </c>
      <c r="D288" s="3" t="s">
        <v>584</v>
      </c>
      <c r="E288" s="21" t="s">
        <v>240</v>
      </c>
      <c r="F288" s="26">
        <f t="shared" si="10"/>
        <v>7.0428240740740729E-3</v>
      </c>
      <c r="G288" s="4"/>
      <c r="H288" s="12">
        <f t="shared" si="9"/>
        <v>11</v>
      </c>
      <c r="I288" s="25">
        <v>3.1348379629629629E-2</v>
      </c>
      <c r="J288" s="26">
        <v>5.6168981481481479E-2</v>
      </c>
      <c r="K288" s="26">
        <v>5.2083333333333336E-2</v>
      </c>
      <c r="L288" s="26">
        <v>2.4305555555555556E-2</v>
      </c>
    </row>
    <row r="289" spans="1:12" ht="15.5" x14ac:dyDescent="0.35">
      <c r="A289" s="20" t="s">
        <v>46</v>
      </c>
      <c r="B289" s="18" t="s">
        <v>169</v>
      </c>
      <c r="C289" s="18" t="s">
        <v>571</v>
      </c>
      <c r="E289" s="21" t="s">
        <v>570</v>
      </c>
      <c r="F289" s="26">
        <f t="shared" si="10"/>
        <v>3.6574074074074078E-3</v>
      </c>
      <c r="G289" s="4"/>
      <c r="H289" s="12">
        <f t="shared" si="9"/>
        <v>15</v>
      </c>
      <c r="I289" s="25">
        <v>3.1435185185185184E-2</v>
      </c>
      <c r="J289" s="26">
        <v>5.6446759259259259E-2</v>
      </c>
      <c r="K289" s="26">
        <v>5.2083333333333336E-2</v>
      </c>
      <c r="L289" s="26">
        <v>2.7777777777777776E-2</v>
      </c>
    </row>
    <row r="290" spans="1:12" ht="15.5" x14ac:dyDescent="0.35">
      <c r="A290" s="20" t="s">
        <v>47</v>
      </c>
      <c r="B290" s="17" t="s">
        <v>70</v>
      </c>
      <c r="C290" s="17" t="s">
        <v>116</v>
      </c>
      <c r="D290" s="3" t="s">
        <v>32</v>
      </c>
      <c r="E290" s="21" t="s">
        <v>570</v>
      </c>
      <c r="F290" s="26">
        <f t="shared" si="10"/>
        <v>3.66203703703704E-3</v>
      </c>
      <c r="G290" s="4"/>
      <c r="H290" s="12">
        <f t="shared" si="9"/>
        <v>14</v>
      </c>
      <c r="I290" s="25">
        <v>3.1439814814814816E-2</v>
      </c>
      <c r="J290" s="26">
        <v>5.6620370370370376E-2</v>
      </c>
      <c r="K290" s="26">
        <v>5.2083333333333336E-2</v>
      </c>
      <c r="L290" s="26">
        <v>2.7777777777777776E-2</v>
      </c>
    </row>
    <row r="291" spans="1:12" ht="15.5" x14ac:dyDescent="0.35">
      <c r="A291" s="20" t="s">
        <v>48</v>
      </c>
      <c r="B291" s="17" t="s">
        <v>573</v>
      </c>
      <c r="C291" s="17" t="s">
        <v>574</v>
      </c>
      <c r="D291" s="3" t="s">
        <v>32</v>
      </c>
      <c r="E291" s="21" t="s">
        <v>570</v>
      </c>
      <c r="F291" s="26">
        <f t="shared" si="10"/>
        <v>4.3321759259259338E-3</v>
      </c>
      <c r="G291" s="4"/>
      <c r="H291" s="12">
        <f t="shared" si="9"/>
        <v>13</v>
      </c>
      <c r="I291" s="25">
        <v>3.210995370370371E-2</v>
      </c>
      <c r="J291" s="26">
        <v>5.693287037037037E-2</v>
      </c>
      <c r="K291" s="26">
        <v>5.2083333333333336E-2</v>
      </c>
      <c r="L291" s="26">
        <v>2.7777777777777776E-2</v>
      </c>
    </row>
    <row r="292" spans="1:12" ht="15.5" x14ac:dyDescent="0.35">
      <c r="A292" s="20" t="s">
        <v>49</v>
      </c>
      <c r="B292" s="17" t="s">
        <v>127</v>
      </c>
      <c r="C292" s="17" t="s">
        <v>120</v>
      </c>
      <c r="D292" s="3" t="s">
        <v>33</v>
      </c>
      <c r="E292" s="21" t="s">
        <v>570</v>
      </c>
      <c r="F292" s="26">
        <f t="shared" si="10"/>
        <v>4.335648148148151E-3</v>
      </c>
      <c r="G292" s="4"/>
      <c r="H292" s="12">
        <f t="shared" si="9"/>
        <v>12</v>
      </c>
      <c r="I292" s="25">
        <v>3.2113425925925927E-2</v>
      </c>
      <c r="J292" s="26">
        <v>5.7268518518518517E-2</v>
      </c>
      <c r="K292" s="26">
        <v>5.2083333333333336E-2</v>
      </c>
      <c r="L292" s="26">
        <v>2.7777777777777776E-2</v>
      </c>
    </row>
    <row r="293" spans="1:12" ht="15.5" x14ac:dyDescent="0.35">
      <c r="A293" s="20" t="s">
        <v>46</v>
      </c>
      <c r="B293" s="19" t="s">
        <v>223</v>
      </c>
      <c r="C293" s="19" t="s">
        <v>224</v>
      </c>
      <c r="E293" s="22" t="s">
        <v>575</v>
      </c>
      <c r="F293" s="26">
        <f t="shared" si="10"/>
        <v>1.2615740740740747E-3</v>
      </c>
      <c r="G293" s="4"/>
      <c r="H293" s="12">
        <f t="shared" si="9"/>
        <v>15</v>
      </c>
      <c r="I293" s="25">
        <v>3.2511574074074075E-2</v>
      </c>
      <c r="J293" s="26">
        <v>5.7280092592592591E-2</v>
      </c>
      <c r="K293" s="26">
        <v>5.2083333333333336E-2</v>
      </c>
      <c r="L293" s="26">
        <v>3.125E-2</v>
      </c>
    </row>
    <row r="294" spans="1:12" ht="15.5" x14ac:dyDescent="0.35">
      <c r="A294" s="20" t="s">
        <v>47</v>
      </c>
      <c r="B294" s="17" t="s">
        <v>577</v>
      </c>
      <c r="C294" s="17" t="s">
        <v>578</v>
      </c>
      <c r="D294" s="3" t="s">
        <v>33</v>
      </c>
      <c r="E294" s="22" t="s">
        <v>575</v>
      </c>
      <c r="F294" s="26">
        <f t="shared" si="10"/>
        <v>2.8472222222222232E-3</v>
      </c>
      <c r="G294" s="4"/>
      <c r="H294" s="12">
        <f t="shared" si="9"/>
        <v>14</v>
      </c>
      <c r="I294" s="25">
        <v>3.4097222222222223E-2</v>
      </c>
      <c r="J294" s="26">
        <v>5.7615740740740738E-2</v>
      </c>
      <c r="K294" s="26">
        <v>5.2083333333333336E-2</v>
      </c>
      <c r="L294" s="26">
        <v>3.125E-2</v>
      </c>
    </row>
    <row r="295" spans="1:12" ht="15.5" x14ac:dyDescent="0.35">
      <c r="A295" s="20" t="s">
        <v>48</v>
      </c>
      <c r="B295" s="13" t="s">
        <v>470</v>
      </c>
      <c r="C295" s="13" t="s">
        <v>579</v>
      </c>
      <c r="D295" s="3" t="s">
        <v>32</v>
      </c>
      <c r="E295" s="22" t="s">
        <v>575</v>
      </c>
      <c r="F295" s="26">
        <f t="shared" si="10"/>
        <v>3.0706018518518521E-3</v>
      </c>
      <c r="G295" s="15"/>
      <c r="H295" s="12">
        <f t="shared" si="9"/>
        <v>13</v>
      </c>
      <c r="I295" s="25">
        <v>3.4320601851851852E-2</v>
      </c>
      <c r="L295" s="26">
        <v>3.125E-2</v>
      </c>
    </row>
    <row r="296" spans="1:12" ht="15.5" x14ac:dyDescent="0.35">
      <c r="A296" s="20" t="s">
        <v>49</v>
      </c>
      <c r="B296" s="17" t="s">
        <v>225</v>
      </c>
      <c r="C296" s="17" t="s">
        <v>226</v>
      </c>
      <c r="D296" s="3" t="s">
        <v>34</v>
      </c>
      <c r="E296" s="22" t="s">
        <v>575</v>
      </c>
      <c r="F296" s="26">
        <f t="shared" si="10"/>
        <v>3.3206018518518524E-3</v>
      </c>
      <c r="G296" s="4"/>
      <c r="H296" s="12">
        <f t="shared" si="9"/>
        <v>12</v>
      </c>
      <c r="I296" s="25">
        <v>3.4570601851851852E-2</v>
      </c>
      <c r="J296" s="26">
        <v>5.9548611111111115E-2</v>
      </c>
      <c r="K296" s="26">
        <v>5.5555555555555552E-2</v>
      </c>
      <c r="L296" s="26">
        <v>3.125E-2</v>
      </c>
    </row>
    <row r="297" spans="1:12" ht="15.5" x14ac:dyDescent="0.35">
      <c r="A297" s="20" t="s">
        <v>50</v>
      </c>
      <c r="B297" s="17" t="s">
        <v>580</v>
      </c>
      <c r="C297" s="17" t="s">
        <v>233</v>
      </c>
      <c r="D297" s="3" t="s">
        <v>584</v>
      </c>
      <c r="E297" s="22" t="s">
        <v>575</v>
      </c>
      <c r="F297" s="26">
        <f t="shared" si="10"/>
        <v>3.6342592592592607E-3</v>
      </c>
      <c r="G297" s="4"/>
      <c r="H297" s="12">
        <f t="shared" si="9"/>
        <v>11</v>
      </c>
      <c r="I297" s="25">
        <v>3.4884259259259261E-2</v>
      </c>
      <c r="J297" s="26">
        <v>5.9699074074074071E-2</v>
      </c>
      <c r="K297" s="26">
        <v>5.5555555555555552E-2</v>
      </c>
      <c r="L297" s="26">
        <v>3.125E-2</v>
      </c>
    </row>
    <row r="298" spans="1:12" ht="15.5" x14ac:dyDescent="0.35">
      <c r="A298" s="20" t="s">
        <v>51</v>
      </c>
      <c r="B298" s="17" t="s">
        <v>581</v>
      </c>
      <c r="C298" s="17" t="s">
        <v>582</v>
      </c>
      <c r="D298" s="3" t="s">
        <v>584</v>
      </c>
      <c r="E298" s="22" t="s">
        <v>575</v>
      </c>
      <c r="F298" s="26">
        <f t="shared" si="10"/>
        <v>4.1550925925925922E-3</v>
      </c>
      <c r="G298" s="4"/>
      <c r="H298" s="12">
        <f t="shared" si="9"/>
        <v>10</v>
      </c>
      <c r="I298" s="25">
        <v>3.5405092592592592E-2</v>
      </c>
      <c r="J298" s="26">
        <v>5.9988425925925924E-2</v>
      </c>
      <c r="K298" s="26">
        <v>5.5555555555555552E-2</v>
      </c>
      <c r="L298" s="26">
        <v>3.125E-2</v>
      </c>
    </row>
    <row r="299" spans="1:12" ht="15.5" x14ac:dyDescent="0.35">
      <c r="A299" s="20" t="s">
        <v>52</v>
      </c>
      <c r="B299" s="17" t="s">
        <v>583</v>
      </c>
      <c r="C299" s="17" t="s">
        <v>111</v>
      </c>
      <c r="D299" s="3" t="s">
        <v>584</v>
      </c>
      <c r="E299" s="22" t="s">
        <v>575</v>
      </c>
      <c r="F299" s="26">
        <f t="shared" si="10"/>
        <v>4.5451388888888902E-3</v>
      </c>
      <c r="G299" s="4"/>
      <c r="H299" s="12">
        <f t="shared" si="9"/>
        <v>9</v>
      </c>
      <c r="I299" s="25">
        <v>3.579513888888889E-2</v>
      </c>
      <c r="J299" s="26">
        <v>6.0567129629629624E-2</v>
      </c>
      <c r="K299" s="26">
        <v>5.5555555555555552E-2</v>
      </c>
      <c r="L299" s="26">
        <v>3.125E-2</v>
      </c>
    </row>
    <row r="300" spans="1:12" ht="15.5" x14ac:dyDescent="0.35">
      <c r="A300" s="20" t="s">
        <v>53</v>
      </c>
      <c r="B300" s="13" t="s">
        <v>165</v>
      </c>
      <c r="C300" s="13" t="s">
        <v>234</v>
      </c>
      <c r="D300" s="6" t="s">
        <v>584</v>
      </c>
      <c r="E300" s="22" t="s">
        <v>575</v>
      </c>
      <c r="F300" s="26">
        <f t="shared" si="10"/>
        <v>5.3414351851851852E-3</v>
      </c>
      <c r="G300" s="15"/>
      <c r="H300" s="12">
        <f t="shared" si="9"/>
        <v>8</v>
      </c>
      <c r="I300" s="25">
        <v>3.6591435185185185E-2</v>
      </c>
      <c r="L300" s="26">
        <v>3.125E-2</v>
      </c>
    </row>
    <row r="301" spans="1:12" x14ac:dyDescent="0.35">
      <c r="G301" s="4"/>
      <c r="H301" s="12">
        <f t="shared" si="9"/>
        <v>0</v>
      </c>
      <c r="I301" s="25">
        <v>3.6660879629629627E-2</v>
      </c>
      <c r="J301" s="26">
        <v>6.2881944444444449E-2</v>
      </c>
      <c r="K301" s="26">
        <v>5.9027777777777783E-2</v>
      </c>
    </row>
    <row r="302" spans="1:12" x14ac:dyDescent="0.35">
      <c r="G302" s="4"/>
      <c r="H302" s="12">
        <f t="shared" si="9"/>
        <v>0</v>
      </c>
      <c r="I302" s="25">
        <v>3.6702546296296296E-2</v>
      </c>
      <c r="J302" s="26">
        <v>6.3032407407407412E-2</v>
      </c>
      <c r="K302" s="26">
        <v>5.9027777777777783E-2</v>
      </c>
    </row>
    <row r="303" spans="1:12" x14ac:dyDescent="0.35">
      <c r="G303" s="4"/>
      <c r="H303" s="12">
        <f t="shared" si="9"/>
        <v>0</v>
      </c>
      <c r="I303" s="25">
        <v>3.8575231481481481E-2</v>
      </c>
      <c r="J303" s="26">
        <v>6.3032407407407412E-2</v>
      </c>
      <c r="K303" s="26">
        <v>5.9027777777777783E-2</v>
      </c>
    </row>
    <row r="304" spans="1:12" x14ac:dyDescent="0.35">
      <c r="G304" s="4"/>
      <c r="H304" s="12">
        <f t="shared" si="9"/>
        <v>0</v>
      </c>
      <c r="J304" s="26">
        <v>6.3287037037037031E-2</v>
      </c>
      <c r="K304" s="26">
        <v>5.9027777777777783E-2</v>
      </c>
    </row>
    <row r="305" spans="1:11" x14ac:dyDescent="0.35">
      <c r="G305" s="4"/>
      <c r="H305" s="12">
        <f t="shared" si="9"/>
        <v>0</v>
      </c>
      <c r="J305" s="26">
        <v>6.3958333333333339E-2</v>
      </c>
      <c r="K305" s="26">
        <v>5.9027777777777783E-2</v>
      </c>
    </row>
    <row r="306" spans="1:11" x14ac:dyDescent="0.35">
      <c r="G306" s="4"/>
      <c r="H306" s="12">
        <f t="shared" si="9"/>
        <v>0</v>
      </c>
      <c r="J306" s="26">
        <v>6.4351851851851841E-2</v>
      </c>
      <c r="K306" s="26">
        <v>5.9027777777777783E-2</v>
      </c>
    </row>
    <row r="307" spans="1:11" ht="15.5" x14ac:dyDescent="0.35">
      <c r="A307" s="13"/>
      <c r="B307" s="13"/>
      <c r="C307" s="13"/>
      <c r="E307" s="14"/>
      <c r="F307" s="27"/>
      <c r="G307" s="15"/>
      <c r="H307" s="12">
        <f t="shared" si="9"/>
        <v>0</v>
      </c>
    </row>
    <row r="308" spans="1:11" x14ac:dyDescent="0.35">
      <c r="G308" s="4"/>
      <c r="H308" s="12">
        <f t="shared" si="9"/>
        <v>0</v>
      </c>
      <c r="J308" s="26">
        <v>6.653935185185185E-2</v>
      </c>
      <c r="K308" s="26">
        <v>6.25E-2</v>
      </c>
    </row>
    <row r="309" spans="1:11" x14ac:dyDescent="0.35">
      <c r="G309" s="4"/>
      <c r="H309" s="12">
        <f t="shared" si="9"/>
        <v>0</v>
      </c>
      <c r="J309" s="26">
        <v>6.7013888888888887E-2</v>
      </c>
      <c r="K309" s="26">
        <v>6.25E-2</v>
      </c>
    </row>
    <row r="310" spans="1:11" x14ac:dyDescent="0.35">
      <c r="G310" s="4"/>
      <c r="H310" s="12">
        <f t="shared" si="9"/>
        <v>0</v>
      </c>
      <c r="J310" s="26">
        <v>6.7199074074074064E-2</v>
      </c>
      <c r="K310" s="26">
        <v>6.25E-2</v>
      </c>
    </row>
    <row r="311" spans="1:11" x14ac:dyDescent="0.35">
      <c r="G311" s="4"/>
      <c r="H311" s="12">
        <f t="shared" si="9"/>
        <v>0</v>
      </c>
      <c r="J311" s="26">
        <v>6.7604166666666674E-2</v>
      </c>
      <c r="K311" s="26">
        <v>6.25E-2</v>
      </c>
    </row>
    <row r="312" spans="1:11" x14ac:dyDescent="0.35">
      <c r="G312" s="4"/>
      <c r="H312" s="12">
        <f t="shared" si="9"/>
        <v>0</v>
      </c>
      <c r="J312" s="26">
        <v>6.7743055555555556E-2</v>
      </c>
      <c r="K312" s="26">
        <v>6.25E-2</v>
      </c>
    </row>
    <row r="313" spans="1:11" x14ac:dyDescent="0.35">
      <c r="G313" s="4"/>
      <c r="H313" s="12">
        <f t="shared" si="9"/>
        <v>0</v>
      </c>
      <c r="J313" s="26">
        <v>6.7824074074074078E-2</v>
      </c>
      <c r="K313" s="26">
        <v>6.25E-2</v>
      </c>
    </row>
    <row r="314" spans="1:11" ht="15.5" x14ac:dyDescent="0.35">
      <c r="A314" s="13"/>
      <c r="B314" s="13"/>
      <c r="C314" s="13"/>
      <c r="D314" s="6"/>
      <c r="E314" s="14"/>
      <c r="F314" s="27"/>
      <c r="G314" s="15"/>
      <c r="H314" s="12">
        <f t="shared" si="9"/>
        <v>0</v>
      </c>
    </row>
    <row r="315" spans="1:11" x14ac:dyDescent="0.35">
      <c r="G315" s="4"/>
      <c r="H315" s="12">
        <f t="shared" si="9"/>
        <v>0</v>
      </c>
      <c r="J315" s="26">
        <v>6.9594907407407411E-2</v>
      </c>
      <c r="K315" s="26">
        <v>6.5972222222222224E-2</v>
      </c>
    </row>
    <row r="316" spans="1:11" x14ac:dyDescent="0.35">
      <c r="G316" s="4"/>
      <c r="H316" s="12">
        <f t="shared" si="9"/>
        <v>0</v>
      </c>
      <c r="J316" s="26">
        <v>6.9675925925925933E-2</v>
      </c>
      <c r="K316" s="26">
        <v>6.5972222222222224E-2</v>
      </c>
    </row>
    <row r="317" spans="1:11" x14ac:dyDescent="0.35">
      <c r="G317" s="4"/>
      <c r="H317" s="12">
        <f t="shared" si="9"/>
        <v>0</v>
      </c>
      <c r="J317" s="26">
        <v>6.9768518518518521E-2</v>
      </c>
      <c r="K317" s="26">
        <v>6.5972222222222224E-2</v>
      </c>
    </row>
    <row r="318" spans="1:11" x14ac:dyDescent="0.35">
      <c r="G318" s="4"/>
      <c r="H318" s="12">
        <f t="shared" si="9"/>
        <v>0</v>
      </c>
      <c r="J318" s="26">
        <v>6.9907407407407404E-2</v>
      </c>
      <c r="K318" s="26">
        <v>6.5972222222222224E-2</v>
      </c>
    </row>
    <row r="319" spans="1:11" x14ac:dyDescent="0.35">
      <c r="G319" s="4"/>
      <c r="H319" s="12">
        <f t="shared" si="9"/>
        <v>0</v>
      </c>
      <c r="J319" s="26">
        <v>6.9918981481481471E-2</v>
      </c>
      <c r="K319" s="26">
        <v>6.5972222222222224E-2</v>
      </c>
    </row>
    <row r="320" spans="1:11" x14ac:dyDescent="0.35">
      <c r="G320" s="4"/>
      <c r="H320" s="12">
        <f t="shared" si="9"/>
        <v>0</v>
      </c>
      <c r="J320" s="26">
        <v>6.9942129629629632E-2</v>
      </c>
      <c r="K320" s="26">
        <v>6.5972222222222224E-2</v>
      </c>
    </row>
    <row r="321" spans="1:11" x14ac:dyDescent="0.35">
      <c r="G321" s="4"/>
      <c r="H321" s="12">
        <f t="shared" si="9"/>
        <v>0</v>
      </c>
      <c r="J321" s="26">
        <v>6.9942129629629632E-2</v>
      </c>
      <c r="K321" s="26">
        <v>6.5972222222222224E-2</v>
      </c>
    </row>
    <row r="322" spans="1:11" x14ac:dyDescent="0.35">
      <c r="G322" s="4"/>
      <c r="H322" s="12">
        <f t="shared" si="9"/>
        <v>0</v>
      </c>
      <c r="J322" s="26">
        <v>7.0405092592592589E-2</v>
      </c>
      <c r="K322" s="26">
        <v>6.5972222222222224E-2</v>
      </c>
    </row>
    <row r="323" spans="1:11" ht="15.5" x14ac:dyDescent="0.35">
      <c r="A323" s="13"/>
      <c r="B323" s="13"/>
      <c r="C323" s="13"/>
      <c r="E323" s="14"/>
      <c r="F323" s="27"/>
      <c r="G323" s="15"/>
      <c r="H323" s="12">
        <f t="shared" si="9"/>
        <v>0</v>
      </c>
    </row>
    <row r="324" spans="1:11" x14ac:dyDescent="0.35">
      <c r="G324" s="4"/>
      <c r="H324" s="12">
        <f t="shared" ref="H324:H345" si="11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  <c r="J324" s="26">
        <v>7.2928240740740738E-2</v>
      </c>
      <c r="K324" s="26">
        <v>6.9444444444444434E-2</v>
      </c>
    </row>
    <row r="325" spans="1:11" x14ac:dyDescent="0.35">
      <c r="G325" s="4"/>
      <c r="H325" s="12">
        <f t="shared" si="11"/>
        <v>0</v>
      </c>
      <c r="J325" s="26">
        <v>7.3067129629629635E-2</v>
      </c>
      <c r="K325" s="26">
        <v>6.9444444444444434E-2</v>
      </c>
    </row>
    <row r="326" spans="1:11" x14ac:dyDescent="0.35">
      <c r="G326" s="4"/>
      <c r="H326" s="12">
        <f t="shared" si="11"/>
        <v>0</v>
      </c>
      <c r="J326" s="26">
        <v>7.3368055555555547E-2</v>
      </c>
      <c r="K326" s="26">
        <v>6.9444444444444434E-2</v>
      </c>
    </row>
    <row r="327" spans="1:11" x14ac:dyDescent="0.35">
      <c r="G327" s="4"/>
      <c r="H327" s="12">
        <f t="shared" si="11"/>
        <v>0</v>
      </c>
      <c r="J327" s="26">
        <v>7.3460648148148136E-2</v>
      </c>
      <c r="K327" s="26">
        <v>6.9444444444444434E-2</v>
      </c>
    </row>
    <row r="328" spans="1:11" x14ac:dyDescent="0.35">
      <c r="G328" s="4"/>
      <c r="H328" s="12">
        <f t="shared" si="11"/>
        <v>0</v>
      </c>
      <c r="J328" s="26">
        <v>7.379629629629629E-2</v>
      </c>
      <c r="K328" s="26">
        <v>6.9444444444444434E-2</v>
      </c>
    </row>
    <row r="329" spans="1:11" x14ac:dyDescent="0.35">
      <c r="G329" s="4"/>
      <c r="H329" s="12">
        <f t="shared" si="11"/>
        <v>0</v>
      </c>
      <c r="J329" s="26">
        <v>7.3935185185185187E-2</v>
      </c>
      <c r="K329" s="26">
        <v>6.9444444444444434E-2</v>
      </c>
    </row>
    <row r="330" spans="1:11" ht="15.5" x14ac:dyDescent="0.35">
      <c r="A330" s="13"/>
      <c r="B330" s="13"/>
      <c r="C330" s="13"/>
      <c r="D330" s="6"/>
      <c r="E330" s="14"/>
      <c r="F330" s="27"/>
      <c r="G330" s="15"/>
      <c r="H330" s="12">
        <f t="shared" si="11"/>
        <v>0</v>
      </c>
    </row>
    <row r="331" spans="1:11" x14ac:dyDescent="0.35">
      <c r="G331" s="4"/>
      <c r="H331" s="12">
        <f t="shared" si="11"/>
        <v>0</v>
      </c>
      <c r="J331" s="26">
        <v>7.7337962962962969E-2</v>
      </c>
      <c r="K331" s="26">
        <v>7.2916666666666671E-2</v>
      </c>
    </row>
    <row r="332" spans="1:11" x14ac:dyDescent="0.35">
      <c r="G332" s="4"/>
      <c r="H332" s="12">
        <f t="shared" si="11"/>
        <v>0</v>
      </c>
      <c r="J332" s="26">
        <v>7.7499999999999999E-2</v>
      </c>
      <c r="K332" s="26">
        <v>7.2916666666666671E-2</v>
      </c>
    </row>
    <row r="333" spans="1:11" x14ac:dyDescent="0.35">
      <c r="G333" s="4"/>
      <c r="H333" s="12">
        <f t="shared" si="11"/>
        <v>0</v>
      </c>
      <c r="J333" s="26">
        <v>7.7662037037037043E-2</v>
      </c>
      <c r="K333" s="26">
        <v>7.2916666666666671E-2</v>
      </c>
    </row>
    <row r="334" spans="1:11" x14ac:dyDescent="0.35">
      <c r="G334" s="4"/>
      <c r="H334" s="12">
        <f t="shared" si="11"/>
        <v>0</v>
      </c>
      <c r="J334" s="26">
        <v>7.7662037037037043E-2</v>
      </c>
      <c r="K334" s="26">
        <v>7.2916666666666671E-2</v>
      </c>
    </row>
    <row r="335" spans="1:11" x14ac:dyDescent="0.35">
      <c r="G335" s="4"/>
      <c r="H335" s="12">
        <f t="shared" si="11"/>
        <v>0</v>
      </c>
      <c r="J335" s="26">
        <v>7.8217592592592589E-2</v>
      </c>
      <c r="K335" s="26">
        <v>7.2916666666666671E-2</v>
      </c>
    </row>
    <row r="336" spans="1:11" x14ac:dyDescent="0.35">
      <c r="G336" s="4"/>
      <c r="H336" s="12">
        <f t="shared" si="11"/>
        <v>0</v>
      </c>
      <c r="J336" s="26">
        <v>7.8229166666666669E-2</v>
      </c>
      <c r="K336" s="26">
        <v>7.2916666666666671E-2</v>
      </c>
    </row>
    <row r="337" spans="1:11" x14ac:dyDescent="0.35">
      <c r="G337" s="4"/>
      <c r="H337" s="12">
        <f t="shared" si="11"/>
        <v>0</v>
      </c>
      <c r="J337" s="26">
        <v>7.8229166666666669E-2</v>
      </c>
      <c r="K337" s="26">
        <v>7.2916666666666671E-2</v>
      </c>
    </row>
    <row r="338" spans="1:11" x14ac:dyDescent="0.35">
      <c r="G338" s="4"/>
      <c r="H338" s="12">
        <f t="shared" si="11"/>
        <v>0</v>
      </c>
      <c r="J338" s="26">
        <v>7.8645833333333331E-2</v>
      </c>
      <c r="K338" s="26">
        <v>7.2916666666666671E-2</v>
      </c>
    </row>
    <row r="339" spans="1:11" ht="15.5" x14ac:dyDescent="0.35">
      <c r="A339" s="13"/>
      <c r="B339" s="13"/>
      <c r="C339" s="13"/>
      <c r="D339" s="6"/>
      <c r="E339" s="14"/>
      <c r="F339" s="27"/>
      <c r="G339" s="15"/>
      <c r="H339" s="12">
        <f t="shared" si="11"/>
        <v>0</v>
      </c>
    </row>
    <row r="340" spans="1:11" x14ac:dyDescent="0.35">
      <c r="G340" s="4"/>
      <c r="H340" s="12">
        <f t="shared" si="11"/>
        <v>0</v>
      </c>
      <c r="J340" s="26">
        <v>7.6817129629629624E-2</v>
      </c>
      <c r="K340" s="26">
        <v>7.2916666666666671E-2</v>
      </c>
    </row>
    <row r="341" spans="1:11" x14ac:dyDescent="0.35">
      <c r="G341" s="4"/>
      <c r="H341" s="12">
        <f t="shared" si="11"/>
        <v>0</v>
      </c>
      <c r="J341" s="26">
        <v>7.6828703703703705E-2</v>
      </c>
      <c r="K341" s="26">
        <v>7.2916666666666671E-2</v>
      </c>
    </row>
    <row r="342" spans="1:11" x14ac:dyDescent="0.35">
      <c r="G342" s="4"/>
      <c r="H342" s="12">
        <f t="shared" si="11"/>
        <v>0</v>
      </c>
      <c r="J342" s="26">
        <v>7.7534722222222227E-2</v>
      </c>
      <c r="K342" s="26">
        <v>7.2916666666666671E-2</v>
      </c>
    </row>
    <row r="343" spans="1:11" x14ac:dyDescent="0.35">
      <c r="G343" s="4"/>
      <c r="H343" s="12">
        <f t="shared" si="11"/>
        <v>0</v>
      </c>
      <c r="J343" s="26">
        <v>7.7638888888888882E-2</v>
      </c>
      <c r="K343" s="26">
        <v>7.2916666666666671E-2</v>
      </c>
    </row>
    <row r="344" spans="1:11" x14ac:dyDescent="0.35">
      <c r="G344" s="4"/>
      <c r="H344" s="12">
        <f t="shared" si="11"/>
        <v>0</v>
      </c>
      <c r="J344" s="26">
        <v>7.8043981481481492E-2</v>
      </c>
      <c r="K344" s="26">
        <v>7.2916666666666671E-2</v>
      </c>
    </row>
    <row r="345" spans="1:11" x14ac:dyDescent="0.35">
      <c r="H345" s="12">
        <f t="shared" si="11"/>
        <v>0</v>
      </c>
    </row>
  </sheetData>
  <sortState xmlns:xlrd2="http://schemas.microsoft.com/office/spreadsheetml/2017/richdata2" ref="A2:K322">
    <sortCondition ref="D2:D322"/>
  </sortState>
  <dataValidations count="5">
    <dataValidation type="list" allowBlank="1" showInputMessage="1" showErrorMessage="1" sqref="D3:D300" xr:uid="{00000000-0002-0000-0400-000000000000}">
      <formula1>$N$2:$N$44</formula1>
    </dataValidation>
    <dataValidation type="list" allowBlank="1" showInputMessage="1" showErrorMessage="1" sqref="D301:D345" xr:uid="{00000000-0002-0000-0400-000001000000}">
      <formula1>$N$2:$N$41</formula1>
    </dataValidation>
    <dataValidation type="list" allowBlank="1" showInputMessage="1" showErrorMessage="1" sqref="N24:N39" xr:uid="{00000000-0002-0000-0400-000002000000}">
      <formula1>$N$491:$N$529</formula1>
    </dataValidation>
    <dataValidation type="list" allowBlank="1" showInputMessage="1" showErrorMessage="1" sqref="D346:D496" xr:uid="{00000000-0002-0000-0400-000003000000}">
      <formula1>$N$2:$N$38</formula1>
    </dataValidation>
    <dataValidation type="list" allowBlank="1" showInputMessage="1" showErrorMessage="1" sqref="D497:D588" xr:uid="{00000000-0002-0000-0400-000004000000}">
      <formula1>$M$2:$M$43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Einzelwertung</vt:lpstr>
      <vt:lpstr>Grundschulen</vt:lpstr>
      <vt:lpstr>OS Gym BS</vt:lpstr>
      <vt:lpstr>Tabelle1</vt:lpstr>
      <vt:lpstr>Berechnung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2022-10-07T18:08:04Z</cp:lastPrinted>
  <dcterms:created xsi:type="dcterms:W3CDTF">2017-09-21T16:03:23Z</dcterms:created>
  <dcterms:modified xsi:type="dcterms:W3CDTF">2022-10-09T07:43:34Z</dcterms:modified>
</cp:coreProperties>
</file>