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  <sheet name="Sek II Punktewertung" sheetId="3" r:id="rId3"/>
  </sheets>
  <definedNames/>
  <calcPr fullCalcOnLoad="1"/>
</workbook>
</file>

<file path=xl/sharedStrings.xml><?xml version="1.0" encoding="utf-8"?>
<sst xmlns="http://schemas.openxmlformats.org/spreadsheetml/2006/main" count="275" uniqueCount="16">
  <si>
    <t>Klimmziehen</t>
  </si>
  <si>
    <t>Liegestütz</t>
  </si>
  <si>
    <t>Klettern</t>
  </si>
  <si>
    <t>Kl.</t>
  </si>
  <si>
    <t>Werte</t>
  </si>
  <si>
    <t>Punkte</t>
  </si>
  <si>
    <t>Gesamt-Pkt.</t>
  </si>
  <si>
    <t>Schlussweitsprung</t>
  </si>
  <si>
    <t>30s</t>
  </si>
  <si>
    <t>20s</t>
  </si>
  <si>
    <t>10s</t>
  </si>
  <si>
    <t>Gesamt</t>
  </si>
  <si>
    <t>Seilspringen</t>
  </si>
  <si>
    <t>Jungen</t>
  </si>
  <si>
    <t>Mädchen</t>
  </si>
  <si>
    <t>Note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</si>
</sst>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64"/>
  <sheetViews>
    <sheetView tabSelected="1" zoomScalePageLayoutView="0" workbookViewId="0" topLeftCell="A31">
      <selection activeCell="O50" sqref="O50"/>
    </sheetView>
  </sheetViews>
  <sheetFormatPr defaultColWidth="11.421875" defaultRowHeight="15"/>
  <cols>
    <col min="1" max="1" width="4.140625" style="13" customWidth="1"/>
    <col min="2" max="2" width="9.7109375" style="13" customWidth="1"/>
    <col min="3" max="3" width="9.28125" style="15" customWidth="1"/>
    <col min="4" max="4" width="6.421875" style="13" bestFit="1" customWidth="1"/>
    <col min="5" max="5" width="9.00390625" style="13" customWidth="1"/>
    <col min="6" max="6" width="6.421875" style="13" bestFit="1" customWidth="1"/>
    <col min="7" max="7" width="8.28125" style="13" bestFit="1" customWidth="1"/>
    <col min="8" max="8" width="8.7109375" style="13" bestFit="1" customWidth="1"/>
    <col min="9" max="9" width="10.421875" style="16" customWidth="1"/>
    <col min="10" max="10" width="6.421875" style="16" bestFit="1" customWidth="1"/>
    <col min="11" max="11" width="11.00390625" style="17" customWidth="1"/>
    <col min="12" max="12" width="7.57421875" style="14" customWidth="1"/>
    <col min="13" max="16384" width="11.421875" style="18" customWidth="1"/>
  </cols>
  <sheetData>
    <row r="1" ht="12.75">
      <c r="B1" s="14" t="s">
        <v>13</v>
      </c>
    </row>
    <row r="2" spans="3:9" ht="12.75">
      <c r="C2" s="15" t="s">
        <v>0</v>
      </c>
      <c r="E2" s="13" t="s">
        <v>1</v>
      </c>
      <c r="G2" s="13" t="s">
        <v>2</v>
      </c>
      <c r="I2" s="16" t="s">
        <v>7</v>
      </c>
    </row>
    <row r="3" spans="1:12" ht="12.75">
      <c r="A3" s="13" t="s">
        <v>3</v>
      </c>
      <c r="B3" s="13" t="s">
        <v>15</v>
      </c>
      <c r="C3" s="15" t="s">
        <v>4</v>
      </c>
      <c r="D3" s="13" t="s">
        <v>5</v>
      </c>
      <c r="E3" s="13" t="s">
        <v>4</v>
      </c>
      <c r="F3" s="13" t="s">
        <v>5</v>
      </c>
      <c r="G3" s="13" t="s">
        <v>4</v>
      </c>
      <c r="H3" s="13" t="s">
        <v>5</v>
      </c>
      <c r="I3" s="16" t="s">
        <v>4</v>
      </c>
      <c r="J3" s="16" t="s">
        <v>5</v>
      </c>
      <c r="K3" s="17" t="s">
        <v>6</v>
      </c>
      <c r="L3" s="14" t="s">
        <v>15</v>
      </c>
    </row>
    <row r="4" spans="1:12" ht="12.75">
      <c r="A4" s="13">
        <v>5</v>
      </c>
      <c r="B4" s="13">
        <v>1</v>
      </c>
      <c r="C4" s="15">
        <v>5</v>
      </c>
      <c r="D4" s="13">
        <f>PRODUCT(C4,5)</f>
        <v>25</v>
      </c>
      <c r="E4" s="13">
        <v>26</v>
      </c>
      <c r="F4" s="13">
        <f>PRODUCT(E4,2)</f>
        <v>52</v>
      </c>
      <c r="G4" s="19">
        <v>6.5</v>
      </c>
      <c r="H4" s="13">
        <f>125-PRODUCT(G4,5)</f>
        <v>92.5</v>
      </c>
      <c r="I4" s="16">
        <v>1.8</v>
      </c>
      <c r="J4" s="16">
        <f>PRODUCT(I4,45)</f>
        <v>81</v>
      </c>
      <c r="K4" s="17">
        <f>SUM(D4,F4,H4,J4)</f>
        <v>250.5</v>
      </c>
      <c r="L4" s="14">
        <v>1</v>
      </c>
    </row>
    <row r="5" spans="1:12" ht="12.75">
      <c r="A5" s="13">
        <v>5</v>
      </c>
      <c r="B5" s="13">
        <v>2</v>
      </c>
      <c r="C5" s="15">
        <v>2</v>
      </c>
      <c r="D5" s="13">
        <f>PRODUCT(C5,5)</f>
        <v>10</v>
      </c>
      <c r="E5" s="13">
        <v>20</v>
      </c>
      <c r="F5" s="13">
        <f>PRODUCT(E5,2)</f>
        <v>40</v>
      </c>
      <c r="G5" s="13">
        <v>9</v>
      </c>
      <c r="H5" s="13">
        <f>125-PRODUCT(G5,5)</f>
        <v>80</v>
      </c>
      <c r="I5" s="16">
        <v>1.6</v>
      </c>
      <c r="J5" s="16">
        <f>PRODUCT(I5,45)</f>
        <v>72</v>
      </c>
      <c r="K5" s="17">
        <f>SUM(D5,F5,H5,J5)</f>
        <v>202</v>
      </c>
      <c r="L5" s="14">
        <v>2</v>
      </c>
    </row>
    <row r="6" spans="1:12" ht="12.75">
      <c r="A6" s="13">
        <v>5</v>
      </c>
      <c r="B6" s="13">
        <v>3</v>
      </c>
      <c r="C6" s="15">
        <v>26</v>
      </c>
      <c r="D6" s="13">
        <f>PRODUCT(C6,0.3)</f>
        <v>7.8</v>
      </c>
      <c r="E6" s="13">
        <v>15</v>
      </c>
      <c r="F6" s="13">
        <f>PRODUCT(E6,2)</f>
        <v>30</v>
      </c>
      <c r="G6" s="13">
        <v>13</v>
      </c>
      <c r="H6" s="13">
        <f>125-PRODUCT(G6,5)</f>
        <v>60</v>
      </c>
      <c r="I6" s="16">
        <v>1.45</v>
      </c>
      <c r="J6" s="16">
        <f>PRODUCT(I6,45)</f>
        <v>65.25</v>
      </c>
      <c r="K6" s="17">
        <f>SUM(D6,F6,H6,J6)</f>
        <v>163.05</v>
      </c>
      <c r="L6" s="14">
        <v>3</v>
      </c>
    </row>
    <row r="7" spans="1:12" ht="12.75">
      <c r="A7" s="13">
        <v>5</v>
      </c>
      <c r="B7" s="13">
        <v>4</v>
      </c>
      <c r="C7" s="15">
        <v>16</v>
      </c>
      <c r="D7" s="13">
        <f>PRODUCT(C7,0.3)</f>
        <v>4.8</v>
      </c>
      <c r="E7" s="13">
        <v>10</v>
      </c>
      <c r="F7" s="13">
        <f>PRODUCT(E7,2)</f>
        <v>20</v>
      </c>
      <c r="G7" s="13">
        <v>18</v>
      </c>
      <c r="H7" s="13">
        <f>125-PRODUCT(G7,5)</f>
        <v>35</v>
      </c>
      <c r="I7" s="16">
        <v>1.35</v>
      </c>
      <c r="J7" s="16">
        <f>PRODUCT(I7,45)</f>
        <v>60.75000000000001</v>
      </c>
      <c r="K7" s="17">
        <f>SUM(D7,F7,H7,J7)</f>
        <v>120.55000000000001</v>
      </c>
      <c r="L7" s="14">
        <v>4</v>
      </c>
    </row>
    <row r="8" spans="1:12" ht="12.75">
      <c r="A8" s="13">
        <v>5</v>
      </c>
      <c r="B8" s="13">
        <v>5</v>
      </c>
      <c r="C8" s="15">
        <v>9</v>
      </c>
      <c r="D8" s="13">
        <f>PRODUCT(C8,0.3)</f>
        <v>2.6999999999999997</v>
      </c>
      <c r="E8" s="13">
        <v>5</v>
      </c>
      <c r="F8" s="13">
        <f>PRODUCT(E8,2)</f>
        <v>10</v>
      </c>
      <c r="G8" s="13">
        <v>22</v>
      </c>
      <c r="H8" s="13">
        <f>125-PRODUCT(G8,5)</f>
        <v>15</v>
      </c>
      <c r="I8" s="16">
        <v>1.1</v>
      </c>
      <c r="J8" s="16">
        <f>PRODUCT(I8,45)</f>
        <v>49.50000000000001</v>
      </c>
      <c r="K8" s="17">
        <f>SUM(D8,F8,H8,J8)</f>
        <v>77.2</v>
      </c>
      <c r="L8" s="14">
        <v>5</v>
      </c>
    </row>
    <row r="9" spans="3:9" ht="12.75">
      <c r="C9" s="15" t="s">
        <v>0</v>
      </c>
      <c r="E9" s="13" t="s">
        <v>1</v>
      </c>
      <c r="G9" s="13" t="s">
        <v>2</v>
      </c>
      <c r="I9" s="16" t="s">
        <v>7</v>
      </c>
    </row>
    <row r="10" spans="1:12" ht="12.75">
      <c r="A10" s="13" t="s">
        <v>3</v>
      </c>
      <c r="B10" s="13" t="s">
        <v>15</v>
      </c>
      <c r="C10" s="15" t="s">
        <v>4</v>
      </c>
      <c r="D10" s="13" t="s">
        <v>5</v>
      </c>
      <c r="E10" s="13" t="s">
        <v>4</v>
      </c>
      <c r="F10" s="13" t="s">
        <v>5</v>
      </c>
      <c r="G10" s="13" t="s">
        <v>4</v>
      </c>
      <c r="H10" s="13" t="s">
        <v>5</v>
      </c>
      <c r="I10" s="16" t="s">
        <v>4</v>
      </c>
      <c r="J10" s="16" t="s">
        <v>5</v>
      </c>
      <c r="K10" s="17" t="s">
        <v>6</v>
      </c>
      <c r="L10" s="14" t="s">
        <v>15</v>
      </c>
    </row>
    <row r="11" spans="1:12" ht="12.75">
      <c r="A11" s="13">
        <v>6</v>
      </c>
      <c r="B11" s="13">
        <v>1</v>
      </c>
      <c r="C11" s="15">
        <v>7</v>
      </c>
      <c r="D11" s="13">
        <f>PRODUCT(C11,5)</f>
        <v>35</v>
      </c>
      <c r="E11" s="13">
        <v>28</v>
      </c>
      <c r="F11" s="13">
        <f>PRODUCT(E11,2)</f>
        <v>56</v>
      </c>
      <c r="G11" s="13">
        <v>6</v>
      </c>
      <c r="H11" s="13">
        <f>125-PRODUCT(G11,5)</f>
        <v>95</v>
      </c>
      <c r="I11" s="16">
        <v>1.9</v>
      </c>
      <c r="J11" s="16">
        <f>PRODUCT(I11,45)</f>
        <v>85.5</v>
      </c>
      <c r="K11" s="17">
        <f>SUM(D11,F11,H11,J11)</f>
        <v>271.5</v>
      </c>
      <c r="L11" s="14">
        <v>1</v>
      </c>
    </row>
    <row r="12" spans="1:12" ht="12.75">
      <c r="A12" s="13">
        <v>6</v>
      </c>
      <c r="B12" s="13">
        <v>2</v>
      </c>
      <c r="C12" s="15">
        <v>3</v>
      </c>
      <c r="D12" s="13">
        <f>PRODUCT(C12,5)</f>
        <v>15</v>
      </c>
      <c r="E12" s="13">
        <v>22</v>
      </c>
      <c r="F12" s="13">
        <f>PRODUCT(E12,2)</f>
        <v>44</v>
      </c>
      <c r="G12" s="13">
        <v>8.5</v>
      </c>
      <c r="H12" s="13">
        <f>125-PRODUCT(G12,5)</f>
        <v>82.5</v>
      </c>
      <c r="I12" s="16">
        <v>1.7</v>
      </c>
      <c r="J12" s="16">
        <f>PRODUCT(I12,45)</f>
        <v>76.5</v>
      </c>
      <c r="K12" s="17">
        <f>SUM(D12,F12,H12,J12)</f>
        <v>218</v>
      </c>
      <c r="L12" s="14">
        <v>2</v>
      </c>
    </row>
    <row r="13" spans="1:12" ht="12.75">
      <c r="A13" s="13">
        <v>6</v>
      </c>
      <c r="B13" s="13">
        <v>3</v>
      </c>
      <c r="C13" s="15">
        <v>1</v>
      </c>
      <c r="D13" s="13">
        <f>PRODUCT(C13,5)</f>
        <v>5</v>
      </c>
      <c r="E13" s="13">
        <v>17</v>
      </c>
      <c r="F13" s="13">
        <f>PRODUCT(E13,2)</f>
        <v>34</v>
      </c>
      <c r="G13" s="13">
        <v>11.5</v>
      </c>
      <c r="H13" s="13">
        <f>125-PRODUCT(G13,5)</f>
        <v>67.5</v>
      </c>
      <c r="I13" s="16">
        <v>1.55</v>
      </c>
      <c r="J13" s="16">
        <f>PRODUCT(I13,45)</f>
        <v>69.75</v>
      </c>
      <c r="K13" s="17">
        <f>SUM(D13,F13,H13,J13)</f>
        <v>176.25</v>
      </c>
      <c r="L13" s="14">
        <v>3</v>
      </c>
    </row>
    <row r="14" spans="1:12" ht="12.75">
      <c r="A14" s="13">
        <v>6</v>
      </c>
      <c r="B14" s="13">
        <v>4</v>
      </c>
      <c r="C14" s="15">
        <v>18</v>
      </c>
      <c r="D14" s="13">
        <f>PRODUCT(C14,0.2)</f>
        <v>3.6</v>
      </c>
      <c r="E14" s="13">
        <v>12</v>
      </c>
      <c r="F14" s="13">
        <f>PRODUCT(E14,2)</f>
        <v>24</v>
      </c>
      <c r="G14" s="13">
        <v>17</v>
      </c>
      <c r="H14" s="13">
        <f>125-PRODUCT(G14,5)</f>
        <v>40</v>
      </c>
      <c r="I14" s="16">
        <v>1.4</v>
      </c>
      <c r="J14" s="16">
        <f>PRODUCT(I14,45)</f>
        <v>62.99999999999999</v>
      </c>
      <c r="K14" s="17">
        <f>SUM(D14,F14,H14,J14)</f>
        <v>130.6</v>
      </c>
      <c r="L14" s="14">
        <v>4</v>
      </c>
    </row>
    <row r="15" spans="1:12" ht="12.75">
      <c r="A15" s="13">
        <v>6</v>
      </c>
      <c r="B15" s="13">
        <v>5</v>
      </c>
      <c r="C15" s="15">
        <v>10</v>
      </c>
      <c r="D15" s="13">
        <f>PRODUCT(C15,0.2)</f>
        <v>2</v>
      </c>
      <c r="E15" s="13">
        <v>6</v>
      </c>
      <c r="F15" s="13">
        <f>PRODUCT(E15,2)</f>
        <v>12</v>
      </c>
      <c r="G15" s="13">
        <v>21</v>
      </c>
      <c r="H15" s="13">
        <f>125-PRODUCT(G15,5)</f>
        <v>20</v>
      </c>
      <c r="I15" s="16">
        <v>1.2</v>
      </c>
      <c r="J15" s="16">
        <f>PRODUCT(I15,45)</f>
        <v>54</v>
      </c>
      <c r="K15" s="17">
        <f>SUM(D15,F15,H15,J15)</f>
        <v>88</v>
      </c>
      <c r="L15" s="14">
        <v>5</v>
      </c>
    </row>
    <row r="17" spans="3:9" ht="12.75">
      <c r="C17" s="15" t="s">
        <v>0</v>
      </c>
      <c r="E17" s="13" t="s">
        <v>1</v>
      </c>
      <c r="G17" s="13" t="s">
        <v>2</v>
      </c>
      <c r="I17" s="16" t="s">
        <v>7</v>
      </c>
    </row>
    <row r="18" spans="1:12" ht="12.75">
      <c r="A18" s="13" t="s">
        <v>3</v>
      </c>
      <c r="B18" s="13" t="s">
        <v>15</v>
      </c>
      <c r="C18" s="15" t="s">
        <v>4</v>
      </c>
      <c r="D18" s="13" t="s">
        <v>5</v>
      </c>
      <c r="E18" s="13" t="s">
        <v>4</v>
      </c>
      <c r="F18" s="13" t="s">
        <v>5</v>
      </c>
      <c r="G18" s="13" t="s">
        <v>4</v>
      </c>
      <c r="H18" s="13" t="s">
        <v>5</v>
      </c>
      <c r="I18" s="16" t="s">
        <v>4</v>
      </c>
      <c r="J18" s="16" t="s">
        <v>5</v>
      </c>
      <c r="K18" s="17" t="s">
        <v>6</v>
      </c>
      <c r="L18" s="14" t="s">
        <v>15</v>
      </c>
    </row>
    <row r="19" spans="1:12" ht="12.75">
      <c r="A19" s="13">
        <v>7</v>
      </c>
      <c r="B19" s="13">
        <v>1</v>
      </c>
      <c r="C19" s="15">
        <v>8</v>
      </c>
      <c r="D19" s="13">
        <f>PRODUCT(C19,5)</f>
        <v>40</v>
      </c>
      <c r="E19" s="13">
        <v>30</v>
      </c>
      <c r="F19" s="13">
        <f>PRODUCT(E19,2)</f>
        <v>60</v>
      </c>
      <c r="G19" s="13">
        <v>5.5</v>
      </c>
      <c r="H19" s="13">
        <f>125-PRODUCT(G19,5)</f>
        <v>97.5</v>
      </c>
      <c r="I19" s="16">
        <v>2</v>
      </c>
      <c r="J19" s="16">
        <f>PRODUCT(I19,45)</f>
        <v>90</v>
      </c>
      <c r="K19" s="17">
        <f>SUM(D19,F19,H19,J19)</f>
        <v>287.5</v>
      </c>
      <c r="L19" s="14">
        <v>1</v>
      </c>
    </row>
    <row r="20" spans="1:12" ht="12.75">
      <c r="A20" s="13">
        <v>7</v>
      </c>
      <c r="B20" s="13">
        <v>2</v>
      </c>
      <c r="C20" s="15">
        <v>4</v>
      </c>
      <c r="D20" s="13">
        <f>PRODUCT(C20,5)</f>
        <v>20</v>
      </c>
      <c r="E20" s="13">
        <v>24</v>
      </c>
      <c r="F20" s="13">
        <f>PRODUCT(E20,2)</f>
        <v>48</v>
      </c>
      <c r="G20" s="13">
        <v>8</v>
      </c>
      <c r="H20" s="13">
        <f>125-PRODUCT(G20,5)</f>
        <v>85</v>
      </c>
      <c r="I20" s="16">
        <v>1.8</v>
      </c>
      <c r="J20" s="16">
        <f>PRODUCT(I20,45)</f>
        <v>81</v>
      </c>
      <c r="K20" s="17">
        <f>SUM(D20,F20,H20,J20)</f>
        <v>234</v>
      </c>
      <c r="L20" s="14">
        <v>2</v>
      </c>
    </row>
    <row r="21" spans="1:12" ht="12.75">
      <c r="A21" s="13">
        <v>7</v>
      </c>
      <c r="B21" s="13">
        <v>3</v>
      </c>
      <c r="C21" s="15">
        <v>2</v>
      </c>
      <c r="D21" s="13">
        <f>PRODUCT(C21,5)</f>
        <v>10</v>
      </c>
      <c r="E21" s="13">
        <v>18</v>
      </c>
      <c r="F21" s="13">
        <f>PRODUCT(E21,2)</f>
        <v>36</v>
      </c>
      <c r="G21" s="13">
        <v>10.5</v>
      </c>
      <c r="H21" s="13">
        <f>125-PRODUCT(G21,5)</f>
        <v>72.5</v>
      </c>
      <c r="I21" s="16">
        <v>1.65</v>
      </c>
      <c r="J21" s="16">
        <f>PRODUCT(I21,45)</f>
        <v>74.25</v>
      </c>
      <c r="K21" s="17">
        <f>SUM(D21,F21,H21,J21)</f>
        <v>192.75</v>
      </c>
      <c r="L21" s="14">
        <v>3</v>
      </c>
    </row>
    <row r="22" spans="1:12" ht="12.75">
      <c r="A22" s="13">
        <v>7</v>
      </c>
      <c r="B22" s="13">
        <v>4</v>
      </c>
      <c r="C22" s="15">
        <v>18</v>
      </c>
      <c r="D22" s="13">
        <f>PRODUCT(C22,0.2)</f>
        <v>3.6</v>
      </c>
      <c r="E22" s="13">
        <v>12</v>
      </c>
      <c r="F22" s="13">
        <f>PRODUCT(E22,2)</f>
        <v>24</v>
      </c>
      <c r="G22" s="13">
        <v>16</v>
      </c>
      <c r="H22" s="13">
        <f>125-PRODUCT(G22,5)</f>
        <v>45</v>
      </c>
      <c r="I22" s="16">
        <v>1.5</v>
      </c>
      <c r="J22" s="16">
        <f>PRODUCT(I22,45)</f>
        <v>67.5</v>
      </c>
      <c r="K22" s="17">
        <f>SUM(D22,F22,H22,J22)</f>
        <v>140.1</v>
      </c>
      <c r="L22" s="14">
        <v>4</v>
      </c>
    </row>
    <row r="23" spans="1:12" ht="12.75">
      <c r="A23" s="13">
        <v>7</v>
      </c>
      <c r="B23" s="13">
        <v>5</v>
      </c>
      <c r="C23" s="15">
        <v>11</v>
      </c>
      <c r="D23" s="13">
        <f>PRODUCT(C23,0.2)</f>
        <v>2.2</v>
      </c>
      <c r="E23" s="13">
        <v>6</v>
      </c>
      <c r="F23" s="13">
        <f>PRODUCT(E23,2)</f>
        <v>12</v>
      </c>
      <c r="G23" s="13">
        <v>20</v>
      </c>
      <c r="H23" s="13">
        <f>125-PRODUCT(G23,5)</f>
        <v>25</v>
      </c>
      <c r="I23" s="16">
        <v>1.3</v>
      </c>
      <c r="J23" s="16">
        <f>PRODUCT(I23,45)</f>
        <v>58.5</v>
      </c>
      <c r="K23" s="17">
        <f>SUM(D23,F23,H23,J23)</f>
        <v>97.7</v>
      </c>
      <c r="L23" s="14">
        <v>5</v>
      </c>
    </row>
    <row r="25" spans="3:9" ht="12.75">
      <c r="C25" s="15" t="s">
        <v>0</v>
      </c>
      <c r="E25" s="13" t="s">
        <v>1</v>
      </c>
      <c r="G25" s="13" t="s">
        <v>2</v>
      </c>
      <c r="I25" s="16" t="s">
        <v>7</v>
      </c>
    </row>
    <row r="26" spans="1:12" ht="12.75">
      <c r="A26" s="13" t="s">
        <v>3</v>
      </c>
      <c r="B26" s="13" t="s">
        <v>15</v>
      </c>
      <c r="C26" s="15" t="s">
        <v>4</v>
      </c>
      <c r="D26" s="13" t="s">
        <v>5</v>
      </c>
      <c r="E26" s="13" t="s">
        <v>4</v>
      </c>
      <c r="F26" s="13" t="s">
        <v>5</v>
      </c>
      <c r="G26" s="13" t="s">
        <v>4</v>
      </c>
      <c r="H26" s="13" t="s">
        <v>5</v>
      </c>
      <c r="I26" s="16" t="s">
        <v>4</v>
      </c>
      <c r="J26" s="16" t="s">
        <v>5</v>
      </c>
      <c r="K26" s="17" t="s">
        <v>6</v>
      </c>
      <c r="L26" s="14" t="s">
        <v>15</v>
      </c>
    </row>
    <row r="27" spans="1:12" ht="12.75">
      <c r="A27" s="13">
        <v>8</v>
      </c>
      <c r="B27" s="13">
        <v>1</v>
      </c>
      <c r="C27" s="15">
        <v>10</v>
      </c>
      <c r="D27" s="13">
        <f>PRODUCT(C27,5)</f>
        <v>50</v>
      </c>
      <c r="E27" s="13">
        <v>25</v>
      </c>
      <c r="F27" s="13">
        <f>PRODUCT(E27,2)</f>
        <v>50</v>
      </c>
      <c r="G27" s="13">
        <v>5</v>
      </c>
      <c r="H27" s="13">
        <f>125-PRODUCT(G27,5)</f>
        <v>100</v>
      </c>
      <c r="I27" s="16">
        <v>2.1</v>
      </c>
      <c r="J27" s="16">
        <f>PRODUCT(I27,45)</f>
        <v>94.5</v>
      </c>
      <c r="K27" s="17">
        <f>SUM(D27,F27,H27,J27)</f>
        <v>294.5</v>
      </c>
      <c r="L27" s="14">
        <v>1</v>
      </c>
    </row>
    <row r="28" spans="1:12" ht="12.75">
      <c r="A28" s="13">
        <v>8</v>
      </c>
      <c r="B28" s="13">
        <v>2</v>
      </c>
      <c r="C28" s="15">
        <v>6</v>
      </c>
      <c r="D28" s="13">
        <f>PRODUCT(C28,5)</f>
        <v>30</v>
      </c>
      <c r="E28" s="13">
        <v>20</v>
      </c>
      <c r="F28" s="13">
        <f>PRODUCT(E28,2)</f>
        <v>40</v>
      </c>
      <c r="G28" s="13">
        <v>7.5</v>
      </c>
      <c r="H28" s="13">
        <f>125-PRODUCT(G28,5)</f>
        <v>87.5</v>
      </c>
      <c r="I28" s="16">
        <v>1.9</v>
      </c>
      <c r="J28" s="16">
        <f>PRODUCT(I28,45)</f>
        <v>85.5</v>
      </c>
      <c r="K28" s="17">
        <f>SUM(D28,F28,H28,J28)</f>
        <v>243</v>
      </c>
      <c r="L28" s="14">
        <v>2</v>
      </c>
    </row>
    <row r="29" spans="1:12" ht="12.75">
      <c r="A29" s="13">
        <v>8</v>
      </c>
      <c r="B29" s="13">
        <v>3</v>
      </c>
      <c r="C29" s="15">
        <v>3</v>
      </c>
      <c r="D29" s="13">
        <f>PRODUCT(C29,5)</f>
        <v>15</v>
      </c>
      <c r="E29" s="13">
        <v>15</v>
      </c>
      <c r="F29" s="13">
        <f>PRODUCT(E29,2)</f>
        <v>30</v>
      </c>
      <c r="G29" s="13">
        <v>10</v>
      </c>
      <c r="H29" s="13">
        <f>125-PRODUCT(G29,5)</f>
        <v>75</v>
      </c>
      <c r="I29" s="16">
        <v>1.7</v>
      </c>
      <c r="J29" s="16">
        <f>PRODUCT(I29,45)</f>
        <v>76.5</v>
      </c>
      <c r="K29" s="17">
        <f>SUM(D29,F29,H29,J29)</f>
        <v>196.5</v>
      </c>
      <c r="L29" s="14">
        <v>3</v>
      </c>
    </row>
    <row r="30" spans="1:12" ht="12.75">
      <c r="A30" s="13">
        <v>8</v>
      </c>
      <c r="B30" s="13">
        <v>4</v>
      </c>
      <c r="C30" s="15">
        <v>22</v>
      </c>
      <c r="D30" s="13">
        <f>PRODUCT(C30,0.3)</f>
        <v>6.6</v>
      </c>
      <c r="E30" s="13">
        <v>10</v>
      </c>
      <c r="F30" s="13">
        <f>PRODUCT(E30,2)</f>
        <v>20</v>
      </c>
      <c r="G30" s="13">
        <v>16</v>
      </c>
      <c r="H30" s="13">
        <f>125-PRODUCT(G30,5)</f>
        <v>45</v>
      </c>
      <c r="I30" s="16">
        <v>1.55</v>
      </c>
      <c r="J30" s="16">
        <f>PRODUCT(I30,45)</f>
        <v>69.75</v>
      </c>
      <c r="K30" s="17">
        <f>SUM(D30,F30,H30,J30)</f>
        <v>141.35</v>
      </c>
      <c r="L30" s="14">
        <v>4</v>
      </c>
    </row>
    <row r="31" spans="1:12" ht="12.75">
      <c r="A31" s="13">
        <v>8</v>
      </c>
      <c r="B31" s="13">
        <v>5</v>
      </c>
      <c r="C31" s="15">
        <v>14</v>
      </c>
      <c r="D31" s="13">
        <f>PRODUCT(C31,0.3)</f>
        <v>4.2</v>
      </c>
      <c r="E31" s="13">
        <v>5</v>
      </c>
      <c r="F31" s="13">
        <f>PRODUCT(E31,2)</f>
        <v>10</v>
      </c>
      <c r="G31" s="13">
        <v>20</v>
      </c>
      <c r="H31" s="13">
        <f>125-PRODUCT(G31,5)</f>
        <v>25</v>
      </c>
      <c r="I31" s="16">
        <v>1.4</v>
      </c>
      <c r="J31" s="16">
        <f>PRODUCT(I31,45)</f>
        <v>62.99999999999999</v>
      </c>
      <c r="K31" s="17">
        <f>SUM(D31,F31,H31,J31)</f>
        <v>102.19999999999999</v>
      </c>
      <c r="L31" s="14">
        <v>5</v>
      </c>
    </row>
    <row r="33" spans="3:9" ht="12.75">
      <c r="C33" s="13" t="s">
        <v>0</v>
      </c>
      <c r="E33" s="13" t="s">
        <v>1</v>
      </c>
      <c r="G33" s="19" t="s">
        <v>2</v>
      </c>
      <c r="I33" s="16" t="s">
        <v>7</v>
      </c>
    </row>
    <row r="34" spans="1:12" ht="12.75">
      <c r="A34" s="13" t="s">
        <v>3</v>
      </c>
      <c r="B34" s="13" t="s">
        <v>15</v>
      </c>
      <c r="C34" s="13" t="s">
        <v>4</v>
      </c>
      <c r="D34" s="13" t="s">
        <v>5</v>
      </c>
      <c r="E34" s="13" t="s">
        <v>4</v>
      </c>
      <c r="F34" s="13" t="s">
        <v>5</v>
      </c>
      <c r="G34" s="19" t="s">
        <v>4</v>
      </c>
      <c r="H34" s="13" t="s">
        <v>5</v>
      </c>
      <c r="I34" s="16" t="s">
        <v>4</v>
      </c>
      <c r="J34" s="16" t="s">
        <v>5</v>
      </c>
      <c r="K34" s="17" t="s">
        <v>6</v>
      </c>
      <c r="L34" s="14" t="s">
        <v>15</v>
      </c>
    </row>
    <row r="35" spans="1:12" ht="12.75">
      <c r="A35" s="13">
        <v>9</v>
      </c>
      <c r="B35" s="13">
        <v>1</v>
      </c>
      <c r="C35" s="13">
        <v>12</v>
      </c>
      <c r="D35" s="13">
        <f>PRODUCT(C35,5)</f>
        <v>60</v>
      </c>
      <c r="E35" s="13">
        <v>30</v>
      </c>
      <c r="F35" s="13">
        <f>PRODUCT(E35,2)</f>
        <v>60</v>
      </c>
      <c r="G35" s="19">
        <v>4.5</v>
      </c>
      <c r="H35" s="13">
        <f>125-PRODUCT(G35,5)</f>
        <v>102.5</v>
      </c>
      <c r="I35" s="16">
        <v>2.2</v>
      </c>
      <c r="J35" s="16">
        <f>PRODUCT(I35,45)</f>
        <v>99.00000000000001</v>
      </c>
      <c r="K35" s="17">
        <f>SUM(D35,F35,H35,J35)</f>
        <v>321.5</v>
      </c>
      <c r="L35" s="14">
        <v>1</v>
      </c>
    </row>
    <row r="36" spans="1:12" ht="12.75">
      <c r="A36" s="13">
        <v>9</v>
      </c>
      <c r="B36" s="13">
        <v>2</v>
      </c>
      <c r="C36" s="13">
        <v>7</v>
      </c>
      <c r="D36" s="13">
        <f>PRODUCT(C36,5)</f>
        <v>35</v>
      </c>
      <c r="E36" s="13">
        <v>25</v>
      </c>
      <c r="F36" s="13">
        <f>PRODUCT(E36,2)</f>
        <v>50</v>
      </c>
      <c r="G36" s="19">
        <v>7</v>
      </c>
      <c r="H36" s="13">
        <f>125-PRODUCT(G36,5)</f>
        <v>90</v>
      </c>
      <c r="I36" s="16">
        <v>2</v>
      </c>
      <c r="J36" s="16">
        <f>PRODUCT(I36,45)</f>
        <v>90</v>
      </c>
      <c r="K36" s="17">
        <f>SUM(D36,F36,H36,J36)</f>
        <v>265</v>
      </c>
      <c r="L36" s="14">
        <v>2</v>
      </c>
    </row>
    <row r="37" spans="1:12" ht="12.75">
      <c r="A37" s="13">
        <v>9</v>
      </c>
      <c r="B37" s="13">
        <v>3</v>
      </c>
      <c r="C37" s="13">
        <v>4</v>
      </c>
      <c r="D37" s="13">
        <f>PRODUCT(C37,5)</f>
        <v>20</v>
      </c>
      <c r="E37" s="13">
        <v>18</v>
      </c>
      <c r="F37" s="13">
        <f>PRODUCT(E37,2)</f>
        <v>36</v>
      </c>
      <c r="G37" s="19">
        <v>9.5</v>
      </c>
      <c r="H37" s="13">
        <f>125-PRODUCT(G37,5)</f>
        <v>77.5</v>
      </c>
      <c r="I37" s="16">
        <v>1.9</v>
      </c>
      <c r="J37" s="16">
        <f>PRODUCT(I37,45)</f>
        <v>85.5</v>
      </c>
      <c r="K37" s="17">
        <f>SUM(D37,F37,H37,J37)</f>
        <v>219</v>
      </c>
      <c r="L37" s="14">
        <v>3</v>
      </c>
    </row>
    <row r="38" spans="1:12" ht="12.75">
      <c r="A38" s="13">
        <v>9</v>
      </c>
      <c r="B38" s="13">
        <v>4</v>
      </c>
      <c r="C38" s="13">
        <v>24</v>
      </c>
      <c r="D38" s="13">
        <f>PRODUCT(C38,0.3)</f>
        <v>7.199999999999999</v>
      </c>
      <c r="E38" s="13">
        <v>11</v>
      </c>
      <c r="F38" s="13">
        <f>PRODUCT(E38,2)</f>
        <v>22</v>
      </c>
      <c r="G38" s="19">
        <v>15</v>
      </c>
      <c r="H38" s="13">
        <f>125-PRODUCT(G38,5)</f>
        <v>50</v>
      </c>
      <c r="I38" s="16">
        <v>1.75</v>
      </c>
      <c r="J38" s="16">
        <f>PRODUCT(I38,45)</f>
        <v>78.75</v>
      </c>
      <c r="K38" s="17">
        <f>SUM(D38,F38,H38,J38)</f>
        <v>157.95</v>
      </c>
      <c r="L38" s="14">
        <v>4</v>
      </c>
    </row>
    <row r="39" spans="1:12" ht="12.75">
      <c r="A39" s="13">
        <v>9</v>
      </c>
      <c r="B39" s="13">
        <v>5</v>
      </c>
      <c r="C39" s="13">
        <v>15</v>
      </c>
      <c r="D39" s="13">
        <f>PRODUCT(C39,0.3)</f>
        <v>4.5</v>
      </c>
      <c r="E39" s="13">
        <v>6</v>
      </c>
      <c r="F39" s="13">
        <f>PRODUCT(E39,2)</f>
        <v>12</v>
      </c>
      <c r="G39" s="19">
        <v>20</v>
      </c>
      <c r="H39" s="13">
        <f>125-PRODUCT(G39,5)</f>
        <v>25</v>
      </c>
      <c r="I39" s="16">
        <v>1.55</v>
      </c>
      <c r="J39" s="16">
        <f>PRODUCT(I39,45)</f>
        <v>69.75</v>
      </c>
      <c r="K39" s="17">
        <f>SUM(D39,F39,H39,J39)</f>
        <v>111.25</v>
      </c>
      <c r="L39" s="14">
        <v>5</v>
      </c>
    </row>
    <row r="41" spans="3:9" ht="12.75">
      <c r="C41" s="13" t="s">
        <v>0</v>
      </c>
      <c r="E41" s="13" t="s">
        <v>1</v>
      </c>
      <c r="G41" s="19" t="s">
        <v>2</v>
      </c>
      <c r="I41" s="16" t="s">
        <v>7</v>
      </c>
    </row>
    <row r="42" spans="1:12" ht="12.75">
      <c r="A42" s="13" t="s">
        <v>3</v>
      </c>
      <c r="B42" s="13" t="s">
        <v>15</v>
      </c>
      <c r="C42" s="13" t="s">
        <v>4</v>
      </c>
      <c r="D42" s="13" t="s">
        <v>5</v>
      </c>
      <c r="E42" s="13" t="s">
        <v>4</v>
      </c>
      <c r="F42" s="13" t="s">
        <v>5</v>
      </c>
      <c r="G42" s="19" t="s">
        <v>4</v>
      </c>
      <c r="H42" s="13" t="s">
        <v>5</v>
      </c>
      <c r="I42" s="16" t="s">
        <v>4</v>
      </c>
      <c r="J42" s="16" t="s">
        <v>5</v>
      </c>
      <c r="K42" s="17" t="s">
        <v>6</v>
      </c>
      <c r="L42" s="14" t="s">
        <v>15</v>
      </c>
    </row>
    <row r="43" spans="1:12" ht="12.75">
      <c r="A43" s="13">
        <v>10</v>
      </c>
      <c r="B43" s="13">
        <v>1</v>
      </c>
      <c r="C43" s="13">
        <v>12</v>
      </c>
      <c r="D43" s="13">
        <f>PRODUCT(C43,5)</f>
        <v>60</v>
      </c>
      <c r="E43" s="13">
        <v>30</v>
      </c>
      <c r="F43" s="13">
        <f>PRODUCT(E43,2)</f>
        <v>60</v>
      </c>
      <c r="G43" s="19">
        <v>4.5</v>
      </c>
      <c r="H43" s="13">
        <f>125-PRODUCT(G43,5)</f>
        <v>102.5</v>
      </c>
      <c r="I43" s="16">
        <v>2.3</v>
      </c>
      <c r="J43" s="16">
        <f>PRODUCT(I43,45)</f>
        <v>103.49999999999999</v>
      </c>
      <c r="K43" s="17">
        <f>SUM(D43,F43,H43,J43)</f>
        <v>326</v>
      </c>
      <c r="L43" s="14">
        <v>1</v>
      </c>
    </row>
    <row r="44" spans="1:12" ht="12.75">
      <c r="A44" s="13">
        <v>10</v>
      </c>
      <c r="B44" s="13">
        <v>2</v>
      </c>
      <c r="C44" s="13">
        <v>7</v>
      </c>
      <c r="D44" s="13">
        <f>PRODUCT(C44,5)</f>
        <v>35</v>
      </c>
      <c r="E44" s="13">
        <v>25</v>
      </c>
      <c r="F44" s="13">
        <f>PRODUCT(E44,2)</f>
        <v>50</v>
      </c>
      <c r="G44" s="19">
        <v>7</v>
      </c>
      <c r="H44" s="13">
        <f>125-PRODUCT(G44,5)</f>
        <v>90</v>
      </c>
      <c r="I44" s="16">
        <v>2.1</v>
      </c>
      <c r="J44" s="16">
        <f>PRODUCT(I44,45)</f>
        <v>94.5</v>
      </c>
      <c r="K44" s="17">
        <f>SUM(D44,F44,H44,J44)</f>
        <v>269.5</v>
      </c>
      <c r="L44" s="14">
        <v>2</v>
      </c>
    </row>
    <row r="45" spans="1:12" ht="12.75">
      <c r="A45" s="13">
        <v>10</v>
      </c>
      <c r="B45" s="13">
        <v>3</v>
      </c>
      <c r="C45" s="13">
        <v>4</v>
      </c>
      <c r="D45" s="13">
        <f>PRODUCT(C45,5)</f>
        <v>20</v>
      </c>
      <c r="E45" s="13">
        <v>18</v>
      </c>
      <c r="F45" s="13">
        <f>PRODUCT(E45,2)</f>
        <v>36</v>
      </c>
      <c r="G45" s="19">
        <v>9</v>
      </c>
      <c r="H45" s="13">
        <f>125-PRODUCT(G45,5)</f>
        <v>80</v>
      </c>
      <c r="I45" s="16">
        <v>1.9</v>
      </c>
      <c r="J45" s="16">
        <f>PRODUCT(I45,45)</f>
        <v>85.5</v>
      </c>
      <c r="K45" s="17">
        <f>SUM(D45,F45,H45,J45)</f>
        <v>221.5</v>
      </c>
      <c r="L45" s="14">
        <v>3</v>
      </c>
    </row>
    <row r="46" spans="1:12" ht="12.75">
      <c r="A46" s="13">
        <v>10</v>
      </c>
      <c r="B46" s="13">
        <v>4</v>
      </c>
      <c r="C46" s="13">
        <v>2</v>
      </c>
      <c r="D46" s="13">
        <f>PRODUCT(C46,5)</f>
        <v>10</v>
      </c>
      <c r="E46" s="13">
        <v>11</v>
      </c>
      <c r="F46" s="13">
        <f>PRODUCT(E46,2)</f>
        <v>22</v>
      </c>
      <c r="G46" s="19">
        <v>15</v>
      </c>
      <c r="H46" s="13">
        <f>125-PRODUCT(G46,5)</f>
        <v>50</v>
      </c>
      <c r="I46" s="16">
        <v>1.75</v>
      </c>
      <c r="J46" s="16">
        <f>PRODUCT(I46,45)</f>
        <v>78.75</v>
      </c>
      <c r="K46" s="17">
        <f>SUM(D46,F46,H46,J46)</f>
        <v>160.75</v>
      </c>
      <c r="L46" s="14">
        <v>4</v>
      </c>
    </row>
    <row r="47" spans="1:12" ht="12.75">
      <c r="A47" s="13">
        <v>10</v>
      </c>
      <c r="B47" s="13">
        <v>5</v>
      </c>
      <c r="C47" s="13">
        <v>18</v>
      </c>
      <c r="D47" s="13">
        <f>PRODUCT(C47,0.3)</f>
        <v>5.3999999999999995</v>
      </c>
      <c r="E47" s="13">
        <v>6</v>
      </c>
      <c r="F47" s="13">
        <f>PRODUCT(E47,2)</f>
        <v>12</v>
      </c>
      <c r="G47" s="19">
        <v>20</v>
      </c>
      <c r="H47" s="13">
        <f>125-PRODUCT(G47,5)</f>
        <v>25</v>
      </c>
      <c r="I47" s="16">
        <v>1.55</v>
      </c>
      <c r="J47" s="16">
        <f>PRODUCT(I47,45)</f>
        <v>69.75</v>
      </c>
      <c r="K47" s="17">
        <f>SUM(D47,F47,H47,J47)</f>
        <v>112.15</v>
      </c>
      <c r="L47" s="14">
        <v>5</v>
      </c>
    </row>
    <row r="48" spans="3:7" ht="12.75">
      <c r="C48" s="13"/>
      <c r="G48" s="19"/>
    </row>
    <row r="49" spans="3:9" ht="12.75">
      <c r="C49" s="13" t="s">
        <v>0</v>
      </c>
      <c r="E49" s="13" t="s">
        <v>1</v>
      </c>
      <c r="G49" s="19" t="s">
        <v>2</v>
      </c>
      <c r="I49" s="16" t="s">
        <v>7</v>
      </c>
    </row>
    <row r="50" spans="1:12" ht="12.75">
      <c r="A50" s="13" t="s">
        <v>3</v>
      </c>
      <c r="B50" s="13" t="s">
        <v>15</v>
      </c>
      <c r="C50" s="13" t="s">
        <v>4</v>
      </c>
      <c r="D50" s="13" t="s">
        <v>5</v>
      </c>
      <c r="E50" s="13" t="s">
        <v>4</v>
      </c>
      <c r="F50" s="13" t="s">
        <v>5</v>
      </c>
      <c r="G50" s="19" t="s">
        <v>4</v>
      </c>
      <c r="H50" s="13" t="s">
        <v>5</v>
      </c>
      <c r="I50" s="16" t="s">
        <v>4</v>
      </c>
      <c r="J50" s="16" t="s">
        <v>5</v>
      </c>
      <c r="K50" s="17" t="s">
        <v>6</v>
      </c>
      <c r="L50" s="14" t="s">
        <v>15</v>
      </c>
    </row>
    <row r="51" spans="1:12" ht="12.75">
      <c r="A51" s="13">
        <v>11</v>
      </c>
      <c r="B51" s="13">
        <v>1</v>
      </c>
      <c r="C51" s="13">
        <v>12</v>
      </c>
      <c r="D51" s="13">
        <f>PRODUCT(C51,5)</f>
        <v>60</v>
      </c>
      <c r="E51" s="13">
        <v>35</v>
      </c>
      <c r="F51" s="13">
        <f>PRODUCT(E51,2)</f>
        <v>70</v>
      </c>
      <c r="G51" s="19">
        <v>4</v>
      </c>
      <c r="H51" s="13">
        <f>125-PRODUCT(G51,5)</f>
        <v>105</v>
      </c>
      <c r="I51" s="16">
        <v>2.4</v>
      </c>
      <c r="J51" s="16">
        <f>PRODUCT(I51,45)</f>
        <v>108</v>
      </c>
      <c r="K51" s="17">
        <f>SUM(D51,F51,H51,J51)</f>
        <v>343</v>
      </c>
      <c r="L51" s="14">
        <v>1</v>
      </c>
    </row>
    <row r="52" spans="1:12" ht="12.75">
      <c r="A52" s="13">
        <v>11</v>
      </c>
      <c r="B52" s="13">
        <v>2</v>
      </c>
      <c r="C52" s="13">
        <v>8</v>
      </c>
      <c r="D52" s="13">
        <f>PRODUCT(C52,5)</f>
        <v>40</v>
      </c>
      <c r="E52" s="13">
        <v>27</v>
      </c>
      <c r="F52" s="13">
        <f>PRODUCT(E52,2)</f>
        <v>54</v>
      </c>
      <c r="G52" s="19">
        <v>6</v>
      </c>
      <c r="H52" s="13">
        <f>125-PRODUCT(G52,5)</f>
        <v>95</v>
      </c>
      <c r="I52" s="16">
        <v>2.2</v>
      </c>
      <c r="J52" s="16">
        <f>PRODUCT(I52,45)</f>
        <v>99.00000000000001</v>
      </c>
      <c r="K52" s="17">
        <f>SUM(D52,F52,H52,J52)</f>
        <v>288</v>
      </c>
      <c r="L52" s="14">
        <v>2</v>
      </c>
    </row>
    <row r="53" spans="1:12" ht="12.75">
      <c r="A53" s="13">
        <v>11</v>
      </c>
      <c r="B53" s="13">
        <v>3</v>
      </c>
      <c r="C53" s="13">
        <v>5</v>
      </c>
      <c r="D53" s="13">
        <f>PRODUCT(C53,5)</f>
        <v>25</v>
      </c>
      <c r="E53" s="13">
        <v>20</v>
      </c>
      <c r="F53" s="13">
        <f>PRODUCT(E53,2)</f>
        <v>40</v>
      </c>
      <c r="G53" s="19">
        <v>8.5</v>
      </c>
      <c r="H53" s="13">
        <f>125-PRODUCT(G53,5)</f>
        <v>82.5</v>
      </c>
      <c r="I53" s="16">
        <v>2</v>
      </c>
      <c r="J53" s="16">
        <f>PRODUCT(I53,45)</f>
        <v>90</v>
      </c>
      <c r="K53" s="17">
        <f>SUM(D53,F53,H53,J53)</f>
        <v>237.5</v>
      </c>
      <c r="L53" s="14">
        <v>3</v>
      </c>
    </row>
    <row r="54" spans="1:12" ht="12.75">
      <c r="A54" s="13">
        <v>11</v>
      </c>
      <c r="B54" s="13">
        <v>4</v>
      </c>
      <c r="C54" s="13">
        <v>2</v>
      </c>
      <c r="D54" s="13">
        <f>PRODUCT(C54,5)</f>
        <v>10</v>
      </c>
      <c r="E54" s="13">
        <v>14</v>
      </c>
      <c r="F54" s="13">
        <f>PRODUCT(E54,2)</f>
        <v>28</v>
      </c>
      <c r="G54" s="19">
        <v>15</v>
      </c>
      <c r="H54" s="13">
        <f>125-PRODUCT(G54,5)</f>
        <v>50</v>
      </c>
      <c r="I54" s="16">
        <v>1.8</v>
      </c>
      <c r="J54" s="16">
        <f>PRODUCT(I54,45)</f>
        <v>81</v>
      </c>
      <c r="K54" s="17">
        <f>SUM(D54,F54,H54,J54)</f>
        <v>169</v>
      </c>
      <c r="L54" s="14">
        <v>4</v>
      </c>
    </row>
    <row r="55" spans="1:12" ht="12.75">
      <c r="A55" s="13">
        <v>11</v>
      </c>
      <c r="B55" s="13">
        <v>5</v>
      </c>
      <c r="C55" s="13">
        <v>20</v>
      </c>
      <c r="D55" s="13">
        <f>PRODUCT(C55,0.3)</f>
        <v>6</v>
      </c>
      <c r="E55" s="13">
        <v>7</v>
      </c>
      <c r="F55" s="13">
        <f>PRODUCT(E55,2)</f>
        <v>14</v>
      </c>
      <c r="G55" s="19">
        <v>20</v>
      </c>
      <c r="H55" s="13">
        <f>125-PRODUCT(G55,5)</f>
        <v>25</v>
      </c>
      <c r="I55" s="16">
        <v>1.6</v>
      </c>
      <c r="J55" s="16">
        <f>PRODUCT(I55,45)</f>
        <v>72</v>
      </c>
      <c r="K55" s="17">
        <f>SUM(D55,F55,H55,J55)</f>
        <v>117</v>
      </c>
      <c r="L55" s="14">
        <v>5</v>
      </c>
    </row>
    <row r="56" spans="3:7" ht="12.75">
      <c r="C56" s="13"/>
      <c r="G56" s="19"/>
    </row>
    <row r="57" spans="3:9" ht="12.75">
      <c r="C57" s="13" t="s">
        <v>0</v>
      </c>
      <c r="E57" s="13" t="s">
        <v>1</v>
      </c>
      <c r="G57" s="19" t="s">
        <v>2</v>
      </c>
      <c r="I57" s="16" t="s">
        <v>7</v>
      </c>
    </row>
    <row r="58" spans="1:12" ht="12.75">
      <c r="A58" s="13" t="s">
        <v>3</v>
      </c>
      <c r="B58" s="13" t="s">
        <v>15</v>
      </c>
      <c r="C58" s="13" t="s">
        <v>4</v>
      </c>
      <c r="D58" s="13" t="s">
        <v>5</v>
      </c>
      <c r="E58" s="13" t="s">
        <v>4</v>
      </c>
      <c r="F58" s="13" t="s">
        <v>5</v>
      </c>
      <c r="G58" s="19" t="s">
        <v>4</v>
      </c>
      <c r="H58" s="13" t="s">
        <v>5</v>
      </c>
      <c r="I58" s="16" t="s">
        <v>4</v>
      </c>
      <c r="J58" s="16" t="s">
        <v>5</v>
      </c>
      <c r="K58" s="17" t="s">
        <v>6</v>
      </c>
      <c r="L58" s="14" t="s">
        <v>15</v>
      </c>
    </row>
    <row r="59" spans="1:12" ht="12.75">
      <c r="A59" s="13">
        <v>12</v>
      </c>
      <c r="B59" s="13">
        <v>1</v>
      </c>
      <c r="C59" s="13">
        <v>12</v>
      </c>
      <c r="D59" s="13">
        <f>PRODUCT(C59,5)</f>
        <v>60</v>
      </c>
      <c r="E59" s="13">
        <v>35</v>
      </c>
      <c r="F59" s="13">
        <f>PRODUCT(E59,2)</f>
        <v>70</v>
      </c>
      <c r="G59" s="19">
        <v>4</v>
      </c>
      <c r="H59" s="13">
        <f>125-PRODUCT(G59,5)</f>
        <v>105</v>
      </c>
      <c r="I59" s="16">
        <v>2.4</v>
      </c>
      <c r="J59" s="16">
        <f>PRODUCT(I59,45)</f>
        <v>108</v>
      </c>
      <c r="K59" s="17">
        <f>SUM(D59,F59,H59,J59)</f>
        <v>343</v>
      </c>
      <c r="L59" s="14">
        <v>1</v>
      </c>
    </row>
    <row r="60" spans="1:12" ht="12.75">
      <c r="A60" s="13">
        <v>12</v>
      </c>
      <c r="B60" s="13">
        <v>2</v>
      </c>
      <c r="C60" s="13">
        <v>8</v>
      </c>
      <c r="D60" s="13">
        <f>PRODUCT(C60,5)</f>
        <v>40</v>
      </c>
      <c r="E60" s="13">
        <v>27</v>
      </c>
      <c r="F60" s="13">
        <f>PRODUCT(E60,2)</f>
        <v>54</v>
      </c>
      <c r="G60" s="19">
        <v>6</v>
      </c>
      <c r="H60" s="13">
        <f>125-PRODUCT(G60,5)</f>
        <v>95</v>
      </c>
      <c r="I60" s="16">
        <v>2.2</v>
      </c>
      <c r="J60" s="16">
        <f>PRODUCT(I60,45)</f>
        <v>99.00000000000001</v>
      </c>
      <c r="K60" s="17">
        <f>SUM(D60,F60,H60,J60)</f>
        <v>288</v>
      </c>
      <c r="L60" s="14">
        <v>2</v>
      </c>
    </row>
    <row r="61" spans="1:12" ht="14.25" customHeight="1">
      <c r="A61" s="13">
        <v>12</v>
      </c>
      <c r="B61" s="13">
        <v>3</v>
      </c>
      <c r="C61" s="13">
        <v>5</v>
      </c>
      <c r="D61" s="13">
        <f>PRODUCT(C61,5)</f>
        <v>25</v>
      </c>
      <c r="E61" s="13">
        <v>20</v>
      </c>
      <c r="F61" s="13">
        <f>PRODUCT(E61,2)</f>
        <v>40</v>
      </c>
      <c r="G61" s="19">
        <v>8.5</v>
      </c>
      <c r="H61" s="13">
        <f>125-PRODUCT(G61,5)</f>
        <v>82.5</v>
      </c>
      <c r="I61" s="16">
        <v>2</v>
      </c>
      <c r="J61" s="16">
        <f>PRODUCT(I61,45)</f>
        <v>90</v>
      </c>
      <c r="K61" s="17">
        <f>SUM(D61,F61,H61,J61)</f>
        <v>237.5</v>
      </c>
      <c r="L61" s="14">
        <v>3</v>
      </c>
    </row>
    <row r="62" spans="1:12" ht="12.75">
      <c r="A62" s="13">
        <v>12</v>
      </c>
      <c r="B62" s="13">
        <v>4</v>
      </c>
      <c r="C62" s="13">
        <v>2</v>
      </c>
      <c r="D62" s="13">
        <f>PRODUCT(C62,5)</f>
        <v>10</v>
      </c>
      <c r="E62" s="13">
        <v>14</v>
      </c>
      <c r="F62" s="13">
        <f>PRODUCT(E62,2)</f>
        <v>28</v>
      </c>
      <c r="G62" s="19">
        <v>15</v>
      </c>
      <c r="H62" s="13">
        <f>125-PRODUCT(G62,5)</f>
        <v>50</v>
      </c>
      <c r="I62" s="16">
        <v>1.8</v>
      </c>
      <c r="J62" s="16">
        <f>PRODUCT(I62,45)</f>
        <v>81</v>
      </c>
      <c r="K62" s="17">
        <f>SUM(D62,F62,H62,J62)</f>
        <v>169</v>
      </c>
      <c r="L62" s="14">
        <v>4</v>
      </c>
    </row>
    <row r="63" spans="1:12" ht="12.75">
      <c r="A63" s="13">
        <v>12</v>
      </c>
      <c r="B63" s="13">
        <v>5</v>
      </c>
      <c r="C63" s="13">
        <v>22</v>
      </c>
      <c r="D63" s="13">
        <f>PRODUCT(C63,0.3)</f>
        <v>6.6</v>
      </c>
      <c r="E63" s="13">
        <v>7</v>
      </c>
      <c r="F63" s="13">
        <f>PRODUCT(E63,2)</f>
        <v>14</v>
      </c>
      <c r="G63" s="19">
        <v>20</v>
      </c>
      <c r="H63" s="13">
        <f>125-PRODUCT(G63,5)</f>
        <v>25</v>
      </c>
      <c r="I63" s="16">
        <v>1.6</v>
      </c>
      <c r="J63" s="16">
        <f>PRODUCT(I63,45)</f>
        <v>72</v>
      </c>
      <c r="K63" s="17">
        <f>SUM(D63,F63,H63,J63)</f>
        <v>117.6</v>
      </c>
      <c r="L63" s="14">
        <v>5</v>
      </c>
    </row>
    <row r="64" spans="3:11" ht="12.75">
      <c r="C64" s="13"/>
      <c r="F64" s="16"/>
      <c r="G64" s="16"/>
      <c r="H64" s="16"/>
      <c r="I64" s="18"/>
      <c r="J64" s="18"/>
      <c r="K64" s="20"/>
    </row>
  </sheetData>
  <sheetProtection/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L66"/>
  <sheetViews>
    <sheetView zoomScale="115" zoomScaleNormal="115" zoomScalePageLayoutView="0" workbookViewId="0" topLeftCell="A1">
      <selection activeCell="E2" sqref="E2"/>
    </sheetView>
  </sheetViews>
  <sheetFormatPr defaultColWidth="6.8515625" defaultRowHeight="15"/>
  <cols>
    <col min="1" max="2" width="6.8515625" style="13" customWidth="1"/>
    <col min="3" max="3" width="6.8515625" style="15" customWidth="1"/>
    <col min="4" max="8" width="6.8515625" style="13" customWidth="1"/>
    <col min="9" max="10" width="6.8515625" style="16" customWidth="1"/>
    <col min="11" max="11" width="6.8515625" style="17" customWidth="1"/>
    <col min="12" max="12" width="6.8515625" style="14" customWidth="1"/>
    <col min="13" max="16384" width="6.8515625" style="18" customWidth="1"/>
  </cols>
  <sheetData>
    <row r="2" ht="12.75">
      <c r="B2" s="14" t="s">
        <v>14</v>
      </c>
    </row>
    <row r="3" spans="3:9" ht="12.75">
      <c r="C3" s="15" t="s">
        <v>12</v>
      </c>
      <c r="E3" s="13" t="s">
        <v>1</v>
      </c>
      <c r="G3" s="13" t="s">
        <v>2</v>
      </c>
      <c r="I3" s="16" t="s">
        <v>7</v>
      </c>
    </row>
    <row r="4" spans="1:12" ht="12.75">
      <c r="A4" s="13" t="s">
        <v>3</v>
      </c>
      <c r="B4" s="13" t="s">
        <v>15</v>
      </c>
      <c r="C4" s="15" t="s">
        <v>4</v>
      </c>
      <c r="D4" s="13" t="s">
        <v>5</v>
      </c>
      <c r="E4" s="13" t="s">
        <v>4</v>
      </c>
      <c r="F4" s="13" t="s">
        <v>5</v>
      </c>
      <c r="G4" s="13" t="s">
        <v>4</v>
      </c>
      <c r="H4" s="13" t="s">
        <v>5</v>
      </c>
      <c r="I4" s="16" t="s">
        <v>4</v>
      </c>
      <c r="J4" s="16" t="s">
        <v>5</v>
      </c>
      <c r="K4" s="17" t="s">
        <v>6</v>
      </c>
      <c r="L4" s="14" t="s">
        <v>15</v>
      </c>
    </row>
    <row r="5" spans="1:12" ht="12.75">
      <c r="A5" s="13">
        <v>5</v>
      </c>
      <c r="B5" s="13">
        <v>1</v>
      </c>
      <c r="C5" s="15">
        <v>60</v>
      </c>
      <c r="D5" s="13">
        <f>PRODUCT(C5,1)</f>
        <v>60</v>
      </c>
      <c r="E5" s="13">
        <v>22</v>
      </c>
      <c r="F5" s="13">
        <f>PRODUCT(E5,2)</f>
        <v>44</v>
      </c>
      <c r="G5" s="19">
        <v>8</v>
      </c>
      <c r="H5" s="13">
        <f>125-PRODUCT(G5,5)</f>
        <v>85</v>
      </c>
      <c r="I5" s="16">
        <v>1.7</v>
      </c>
      <c r="J5" s="16">
        <f>PRODUCT(I5,45)</f>
        <v>76.5</v>
      </c>
      <c r="K5" s="17">
        <f>SUM(D5,F5,H5,J5)</f>
        <v>265.5</v>
      </c>
      <c r="L5" s="14">
        <v>1</v>
      </c>
    </row>
    <row r="6" spans="1:12" ht="12.75">
      <c r="A6" s="13">
        <v>5</v>
      </c>
      <c r="B6" s="13">
        <v>2</v>
      </c>
      <c r="C6" s="15">
        <v>48</v>
      </c>
      <c r="D6" s="13">
        <f>PRODUCT(C6,1)</f>
        <v>48</v>
      </c>
      <c r="E6" s="13">
        <v>17</v>
      </c>
      <c r="F6" s="13">
        <f>PRODUCT(E6,2)</f>
        <v>34</v>
      </c>
      <c r="G6" s="13">
        <v>10</v>
      </c>
      <c r="H6" s="13">
        <f>125-PRODUCT(G6,5)</f>
        <v>75</v>
      </c>
      <c r="I6" s="16">
        <v>1.5</v>
      </c>
      <c r="J6" s="16">
        <f>PRODUCT(I6,45)</f>
        <v>67.5</v>
      </c>
      <c r="K6" s="17">
        <f>SUM(D6,F6,H6,J6)</f>
        <v>224.5</v>
      </c>
      <c r="L6" s="14">
        <v>2</v>
      </c>
    </row>
    <row r="7" spans="1:12" ht="12.75">
      <c r="A7" s="13">
        <v>5</v>
      </c>
      <c r="B7" s="13">
        <v>3</v>
      </c>
      <c r="C7" s="15">
        <v>38</v>
      </c>
      <c r="D7" s="13">
        <f>PRODUCT(C7,1)</f>
        <v>38</v>
      </c>
      <c r="E7" s="13">
        <v>12</v>
      </c>
      <c r="F7" s="13">
        <f>PRODUCT(E7,2)</f>
        <v>24</v>
      </c>
      <c r="G7" s="13">
        <v>14</v>
      </c>
      <c r="H7" s="13">
        <f>125-PRODUCT(G7,5)</f>
        <v>55</v>
      </c>
      <c r="I7" s="16">
        <v>1.3</v>
      </c>
      <c r="J7" s="16">
        <f>PRODUCT(I7,45)</f>
        <v>58.5</v>
      </c>
      <c r="K7" s="17">
        <f>SUM(D7,F7,H7,J7)</f>
        <v>175.5</v>
      </c>
      <c r="L7" s="14">
        <v>3</v>
      </c>
    </row>
    <row r="8" spans="1:12" ht="12.75">
      <c r="A8" s="13">
        <v>5</v>
      </c>
      <c r="B8" s="13">
        <v>4</v>
      </c>
      <c r="C8" s="15">
        <v>31</v>
      </c>
      <c r="D8" s="13">
        <f>PRODUCT(C8,1)</f>
        <v>31</v>
      </c>
      <c r="E8" s="13">
        <v>7</v>
      </c>
      <c r="F8" s="13">
        <f>PRODUCT(E8,2)</f>
        <v>14</v>
      </c>
      <c r="G8" s="13">
        <v>18</v>
      </c>
      <c r="H8" s="13">
        <f>125-PRODUCT(G8,5)</f>
        <v>35</v>
      </c>
      <c r="I8" s="16">
        <v>1.1</v>
      </c>
      <c r="J8" s="16">
        <f>PRODUCT(I8,45)</f>
        <v>49.50000000000001</v>
      </c>
      <c r="K8" s="17">
        <f>SUM(D8,F8,H8,J8)</f>
        <v>129.5</v>
      </c>
      <c r="L8" s="14">
        <v>4</v>
      </c>
    </row>
    <row r="9" spans="1:12" ht="12.75">
      <c r="A9" s="13">
        <v>5</v>
      </c>
      <c r="B9" s="13">
        <v>5</v>
      </c>
      <c r="C9" s="15">
        <v>20</v>
      </c>
      <c r="D9" s="13">
        <f>PRODUCT(C9,1)</f>
        <v>20</v>
      </c>
      <c r="E9" s="13">
        <v>3</v>
      </c>
      <c r="F9" s="13">
        <f>PRODUCT(E9,2)</f>
        <v>6</v>
      </c>
      <c r="G9" s="13">
        <v>22</v>
      </c>
      <c r="H9" s="13">
        <f>125-PRODUCT(G9,5)</f>
        <v>15</v>
      </c>
      <c r="I9" s="16">
        <v>0.9</v>
      </c>
      <c r="J9" s="16">
        <f>PRODUCT(I9,45)</f>
        <v>40.5</v>
      </c>
      <c r="K9" s="17">
        <f>SUM(D9,F9,H9,J9)</f>
        <v>81.5</v>
      </c>
      <c r="L9" s="14">
        <v>5</v>
      </c>
    </row>
    <row r="10" spans="3:9" ht="12.75">
      <c r="C10" s="15" t="s">
        <v>12</v>
      </c>
      <c r="E10" s="13" t="s">
        <v>1</v>
      </c>
      <c r="G10" s="13" t="s">
        <v>2</v>
      </c>
      <c r="I10" s="16" t="s">
        <v>7</v>
      </c>
    </row>
    <row r="11" spans="1:12" ht="12.75">
      <c r="A11" s="13" t="s">
        <v>3</v>
      </c>
      <c r="B11" s="13" t="s">
        <v>15</v>
      </c>
      <c r="C11" s="15" t="s">
        <v>4</v>
      </c>
      <c r="D11" s="13" t="s">
        <v>5</v>
      </c>
      <c r="E11" s="13" t="s">
        <v>4</v>
      </c>
      <c r="F11" s="13" t="s">
        <v>5</v>
      </c>
      <c r="G11" s="13" t="s">
        <v>4</v>
      </c>
      <c r="H11" s="13" t="s">
        <v>5</v>
      </c>
      <c r="I11" s="16" t="s">
        <v>4</v>
      </c>
      <c r="J11" s="16" t="s">
        <v>5</v>
      </c>
      <c r="K11" s="17" t="s">
        <v>6</v>
      </c>
      <c r="L11" s="14" t="s">
        <v>15</v>
      </c>
    </row>
    <row r="12" spans="1:12" ht="12.75">
      <c r="A12" s="13">
        <v>6</v>
      </c>
      <c r="B12" s="13">
        <v>1</v>
      </c>
      <c r="C12" s="15">
        <v>65</v>
      </c>
      <c r="D12" s="13">
        <f>PRODUCT(C12,1)</f>
        <v>65</v>
      </c>
      <c r="E12" s="13">
        <v>25</v>
      </c>
      <c r="F12" s="13">
        <f>PRODUCT(E12,2)</f>
        <v>50</v>
      </c>
      <c r="G12" s="13">
        <v>7.5</v>
      </c>
      <c r="H12" s="13">
        <f>125-PRODUCT(G12,5)</f>
        <v>87.5</v>
      </c>
      <c r="I12" s="16">
        <v>1.8</v>
      </c>
      <c r="J12" s="16">
        <f>PRODUCT(I12,45)</f>
        <v>81</v>
      </c>
      <c r="K12" s="17">
        <f>SUM(D12,F12,H12,J12)</f>
        <v>283.5</v>
      </c>
      <c r="L12" s="14">
        <v>1</v>
      </c>
    </row>
    <row r="13" spans="1:12" ht="12.75">
      <c r="A13" s="13">
        <v>6</v>
      </c>
      <c r="B13" s="13">
        <v>2</v>
      </c>
      <c r="C13" s="15">
        <v>53</v>
      </c>
      <c r="D13" s="13">
        <f>PRODUCT(C13,1)</f>
        <v>53</v>
      </c>
      <c r="E13" s="13">
        <v>18</v>
      </c>
      <c r="F13" s="13">
        <f>PRODUCT(E13,2)</f>
        <v>36</v>
      </c>
      <c r="G13" s="13">
        <v>9.5</v>
      </c>
      <c r="H13" s="13">
        <f>125-PRODUCT(G13,5)</f>
        <v>77.5</v>
      </c>
      <c r="I13" s="16">
        <v>1.6</v>
      </c>
      <c r="J13" s="16">
        <f>PRODUCT(I13,45)</f>
        <v>72</v>
      </c>
      <c r="K13" s="17">
        <f>SUM(D13,F13,H13,J13)</f>
        <v>238.5</v>
      </c>
      <c r="L13" s="14">
        <v>2</v>
      </c>
    </row>
    <row r="14" spans="1:12" ht="12.75">
      <c r="A14" s="13">
        <v>6</v>
      </c>
      <c r="B14" s="13">
        <v>3</v>
      </c>
      <c r="C14" s="15">
        <v>42</v>
      </c>
      <c r="D14" s="13">
        <f>PRODUCT(C14,1)</f>
        <v>42</v>
      </c>
      <c r="E14" s="13">
        <v>12</v>
      </c>
      <c r="F14" s="13">
        <f>PRODUCT(E14,2)</f>
        <v>24</v>
      </c>
      <c r="G14" s="13">
        <v>14</v>
      </c>
      <c r="H14" s="13">
        <f>125-PRODUCT(G14,5)</f>
        <v>55</v>
      </c>
      <c r="I14" s="16">
        <v>1.4</v>
      </c>
      <c r="J14" s="16">
        <f>PRODUCT(I14,45)</f>
        <v>62.99999999999999</v>
      </c>
      <c r="K14" s="17">
        <f>SUM(D14,F14,H14,J14)</f>
        <v>184</v>
      </c>
      <c r="L14" s="14">
        <v>3</v>
      </c>
    </row>
    <row r="15" spans="1:12" ht="12.75">
      <c r="A15" s="13">
        <v>6</v>
      </c>
      <c r="B15" s="13">
        <v>4</v>
      </c>
      <c r="C15" s="15">
        <v>32</v>
      </c>
      <c r="D15" s="13">
        <f>PRODUCT(C15,1)</f>
        <v>32</v>
      </c>
      <c r="E15" s="13">
        <v>7</v>
      </c>
      <c r="F15" s="13">
        <f>PRODUCT(E15,2)</f>
        <v>14</v>
      </c>
      <c r="G15" s="13">
        <v>17</v>
      </c>
      <c r="H15" s="13">
        <f>125-PRODUCT(G15,5)</f>
        <v>40</v>
      </c>
      <c r="I15" s="16">
        <v>1.2</v>
      </c>
      <c r="J15" s="16">
        <f>PRODUCT(I15,45)</f>
        <v>54</v>
      </c>
      <c r="K15" s="17">
        <f>SUM(D15,F15,H15,J15)</f>
        <v>140</v>
      </c>
      <c r="L15" s="14">
        <v>4</v>
      </c>
    </row>
    <row r="16" spans="1:12" ht="12.75">
      <c r="A16" s="13">
        <v>6</v>
      </c>
      <c r="B16" s="13">
        <v>5</v>
      </c>
      <c r="C16" s="15">
        <v>25</v>
      </c>
      <c r="D16" s="13">
        <f>PRODUCT(C16,1)</f>
        <v>25</v>
      </c>
      <c r="E16" s="13">
        <v>3</v>
      </c>
      <c r="F16" s="13">
        <f>PRODUCT(E16,2)</f>
        <v>6</v>
      </c>
      <c r="G16" s="13">
        <v>21</v>
      </c>
      <c r="H16" s="13">
        <f>125-PRODUCT(G16,5)</f>
        <v>20</v>
      </c>
      <c r="I16" s="16">
        <v>1</v>
      </c>
      <c r="J16" s="16">
        <f>PRODUCT(I16,45)</f>
        <v>45</v>
      </c>
      <c r="K16" s="17">
        <f>SUM(D16,F16,H16,J16)</f>
        <v>96</v>
      </c>
      <c r="L16" s="14">
        <v>5</v>
      </c>
    </row>
    <row r="18" spans="3:9" ht="12.75">
      <c r="C18" s="15" t="s">
        <v>12</v>
      </c>
      <c r="E18" s="13" t="s">
        <v>1</v>
      </c>
      <c r="G18" s="13" t="s">
        <v>2</v>
      </c>
      <c r="I18" s="16" t="s">
        <v>7</v>
      </c>
    </row>
    <row r="19" spans="1:12" ht="12.75">
      <c r="A19" s="13" t="s">
        <v>3</v>
      </c>
      <c r="B19" s="13" t="s">
        <v>15</v>
      </c>
      <c r="C19" s="15" t="s">
        <v>4</v>
      </c>
      <c r="D19" s="13" t="s">
        <v>5</v>
      </c>
      <c r="E19" s="13" t="s">
        <v>4</v>
      </c>
      <c r="F19" s="13" t="s">
        <v>5</v>
      </c>
      <c r="G19" s="13" t="s">
        <v>4</v>
      </c>
      <c r="H19" s="13" t="s">
        <v>5</v>
      </c>
      <c r="I19" s="16" t="s">
        <v>4</v>
      </c>
      <c r="J19" s="16" t="s">
        <v>5</v>
      </c>
      <c r="K19" s="17" t="s">
        <v>6</v>
      </c>
      <c r="L19" s="14" t="s">
        <v>15</v>
      </c>
    </row>
    <row r="20" spans="1:12" ht="12.75">
      <c r="A20" s="13">
        <v>7</v>
      </c>
      <c r="B20" s="13">
        <v>1</v>
      </c>
      <c r="C20" s="15">
        <v>70</v>
      </c>
      <c r="D20" s="13">
        <f>PRODUCT(C20,1)</f>
        <v>70</v>
      </c>
      <c r="E20" s="13">
        <v>25</v>
      </c>
      <c r="F20" s="13">
        <f>PRODUCT(E20,2)</f>
        <v>50</v>
      </c>
      <c r="G20" s="13">
        <v>7.5</v>
      </c>
      <c r="H20" s="13">
        <f>125-PRODUCT(G20,5)</f>
        <v>87.5</v>
      </c>
      <c r="I20" s="16">
        <v>1.85</v>
      </c>
      <c r="J20" s="16">
        <f>PRODUCT(I20,45)</f>
        <v>83.25</v>
      </c>
      <c r="K20" s="17">
        <f>SUM(D20,F20,H20,J20)</f>
        <v>290.75</v>
      </c>
      <c r="L20" s="14">
        <v>1</v>
      </c>
    </row>
    <row r="21" spans="1:12" ht="12.75">
      <c r="A21" s="13">
        <v>7</v>
      </c>
      <c r="B21" s="13">
        <v>2</v>
      </c>
      <c r="C21" s="15">
        <v>55</v>
      </c>
      <c r="D21" s="13">
        <f>PRODUCT(C21,1)</f>
        <v>55</v>
      </c>
      <c r="E21" s="13">
        <v>18</v>
      </c>
      <c r="F21" s="13">
        <f>PRODUCT(E21,2)</f>
        <v>36</v>
      </c>
      <c r="G21" s="13">
        <v>9.5</v>
      </c>
      <c r="H21" s="13">
        <f>125-PRODUCT(G21,5)</f>
        <v>77.5</v>
      </c>
      <c r="I21" s="16">
        <v>1.65</v>
      </c>
      <c r="J21" s="16">
        <f>PRODUCT(I21,45)</f>
        <v>74.25</v>
      </c>
      <c r="K21" s="17">
        <f>SUM(D21,F21,H21,J21)</f>
        <v>242.75</v>
      </c>
      <c r="L21" s="14">
        <v>2</v>
      </c>
    </row>
    <row r="22" spans="1:12" ht="12.75">
      <c r="A22" s="13">
        <v>7</v>
      </c>
      <c r="B22" s="13">
        <v>3</v>
      </c>
      <c r="C22" s="15">
        <v>45</v>
      </c>
      <c r="D22" s="13">
        <f>PRODUCT(C22,1)</f>
        <v>45</v>
      </c>
      <c r="E22" s="13">
        <v>12</v>
      </c>
      <c r="F22" s="13">
        <f>PRODUCT(E22,2)</f>
        <v>24</v>
      </c>
      <c r="G22" s="13">
        <v>13.5</v>
      </c>
      <c r="H22" s="13">
        <f>125-PRODUCT(G22,5)</f>
        <v>57.5</v>
      </c>
      <c r="I22" s="16">
        <v>1.45</v>
      </c>
      <c r="J22" s="16">
        <f>PRODUCT(I22,45)</f>
        <v>65.25</v>
      </c>
      <c r="K22" s="17">
        <f>SUM(D22,F22,H22,J22)</f>
        <v>191.75</v>
      </c>
      <c r="L22" s="14">
        <v>3</v>
      </c>
    </row>
    <row r="23" spans="1:12" ht="12.75">
      <c r="A23" s="13">
        <v>7</v>
      </c>
      <c r="B23" s="13">
        <v>4</v>
      </c>
      <c r="C23" s="15">
        <v>35</v>
      </c>
      <c r="D23" s="13">
        <f>PRODUCT(C23,1)</f>
        <v>35</v>
      </c>
      <c r="E23" s="13">
        <v>7</v>
      </c>
      <c r="F23" s="13">
        <f>PRODUCT(E23,2)</f>
        <v>14</v>
      </c>
      <c r="G23" s="13">
        <v>16</v>
      </c>
      <c r="H23" s="13">
        <f>125-PRODUCT(G23,5)</f>
        <v>45</v>
      </c>
      <c r="I23" s="16">
        <v>1.25</v>
      </c>
      <c r="J23" s="16">
        <f>PRODUCT(I23,45)</f>
        <v>56.25</v>
      </c>
      <c r="K23" s="17">
        <f>SUM(D23,F23,H23,J23)</f>
        <v>150.25</v>
      </c>
      <c r="L23" s="14">
        <v>4</v>
      </c>
    </row>
    <row r="24" spans="1:12" ht="12.75">
      <c r="A24" s="13">
        <v>7</v>
      </c>
      <c r="B24" s="13">
        <v>5</v>
      </c>
      <c r="C24" s="15">
        <v>25</v>
      </c>
      <c r="D24" s="13">
        <f>PRODUCT(C24,1)</f>
        <v>25</v>
      </c>
      <c r="E24" s="13">
        <v>3</v>
      </c>
      <c r="F24" s="13">
        <f>PRODUCT(E24,2)</f>
        <v>6</v>
      </c>
      <c r="G24" s="13">
        <v>20</v>
      </c>
      <c r="H24" s="13">
        <f>125-PRODUCT(G24,5)</f>
        <v>25</v>
      </c>
      <c r="I24" s="16">
        <v>1.1</v>
      </c>
      <c r="J24" s="16">
        <f>PRODUCT(I24,45)</f>
        <v>49.50000000000001</v>
      </c>
      <c r="K24" s="17">
        <f>SUM(D24,F24,H24,J24)</f>
        <v>105.5</v>
      </c>
      <c r="L24" s="14">
        <v>5</v>
      </c>
    </row>
    <row r="26" spans="3:9" ht="12.75">
      <c r="C26" s="15" t="s">
        <v>12</v>
      </c>
      <c r="E26" s="13" t="s">
        <v>1</v>
      </c>
      <c r="G26" s="13" t="s">
        <v>2</v>
      </c>
      <c r="I26" s="16" t="s">
        <v>7</v>
      </c>
    </row>
    <row r="27" spans="1:12" ht="12.75">
      <c r="A27" s="13" t="s">
        <v>3</v>
      </c>
      <c r="B27" s="13" t="s">
        <v>15</v>
      </c>
      <c r="C27" s="15" t="s">
        <v>4</v>
      </c>
      <c r="D27" s="13" t="s">
        <v>5</v>
      </c>
      <c r="E27" s="13" t="s">
        <v>4</v>
      </c>
      <c r="F27" s="13" t="s">
        <v>5</v>
      </c>
      <c r="G27" s="13" t="s">
        <v>4</v>
      </c>
      <c r="H27" s="13" t="s">
        <v>5</v>
      </c>
      <c r="I27" s="16" t="s">
        <v>4</v>
      </c>
      <c r="J27" s="16" t="s">
        <v>5</v>
      </c>
      <c r="K27" s="17" t="s">
        <v>6</v>
      </c>
      <c r="L27" s="14" t="s">
        <v>15</v>
      </c>
    </row>
    <row r="28" spans="1:12" ht="12.75">
      <c r="A28" s="13">
        <v>8</v>
      </c>
      <c r="B28" s="13">
        <v>1</v>
      </c>
      <c r="C28" s="15">
        <v>75</v>
      </c>
      <c r="D28" s="13">
        <f>PRODUCT(C28,1)</f>
        <v>75</v>
      </c>
      <c r="E28" s="13">
        <v>18</v>
      </c>
      <c r="F28" s="13">
        <f>PRODUCT(E28,2)</f>
        <v>36</v>
      </c>
      <c r="G28" s="13">
        <v>7</v>
      </c>
      <c r="H28" s="13">
        <f>125-PRODUCT(G28,5)</f>
        <v>90</v>
      </c>
      <c r="I28" s="16">
        <v>1.9</v>
      </c>
      <c r="J28" s="16">
        <f>PRODUCT(I28,45)</f>
        <v>85.5</v>
      </c>
      <c r="K28" s="17">
        <f>SUM(D28,F28,H28,J28)</f>
        <v>286.5</v>
      </c>
      <c r="L28" s="14">
        <v>1</v>
      </c>
    </row>
    <row r="29" spans="1:12" ht="12.75">
      <c r="A29" s="13">
        <v>8</v>
      </c>
      <c r="B29" s="13">
        <v>2</v>
      </c>
      <c r="C29" s="15">
        <v>60</v>
      </c>
      <c r="D29" s="13">
        <f>PRODUCT(C29,1)</f>
        <v>60</v>
      </c>
      <c r="E29" s="13">
        <v>13</v>
      </c>
      <c r="F29" s="13">
        <f>PRODUCT(E29,2)</f>
        <v>26</v>
      </c>
      <c r="G29" s="13">
        <v>9</v>
      </c>
      <c r="H29" s="13">
        <f>125-PRODUCT(G29,5)</f>
        <v>80</v>
      </c>
      <c r="I29" s="16">
        <v>1.7</v>
      </c>
      <c r="J29" s="16">
        <f>PRODUCT(I29,45)</f>
        <v>76.5</v>
      </c>
      <c r="K29" s="17">
        <f>SUM(D29,F29,H29,J29)</f>
        <v>242.5</v>
      </c>
      <c r="L29" s="14">
        <v>2</v>
      </c>
    </row>
    <row r="30" spans="1:12" ht="12.75">
      <c r="A30" s="13">
        <v>8</v>
      </c>
      <c r="B30" s="13">
        <v>3</v>
      </c>
      <c r="C30" s="15">
        <v>50</v>
      </c>
      <c r="D30" s="13">
        <f>PRODUCT(C30,1)</f>
        <v>50</v>
      </c>
      <c r="E30" s="13">
        <v>9</v>
      </c>
      <c r="F30" s="13">
        <f>PRODUCT(E30,2)</f>
        <v>18</v>
      </c>
      <c r="G30" s="13">
        <v>13.2</v>
      </c>
      <c r="H30" s="13">
        <f>125-PRODUCT(G30,5)</f>
        <v>59</v>
      </c>
      <c r="I30" s="16">
        <v>1.5</v>
      </c>
      <c r="J30" s="16">
        <f>PRODUCT(I30,45)</f>
        <v>67.5</v>
      </c>
      <c r="K30" s="17">
        <f>SUM(D30,F30,H30,J30)</f>
        <v>194.5</v>
      </c>
      <c r="L30" s="14">
        <v>3</v>
      </c>
    </row>
    <row r="31" spans="1:12" ht="12.75">
      <c r="A31" s="13">
        <v>8</v>
      </c>
      <c r="B31" s="13">
        <v>4</v>
      </c>
      <c r="C31" s="15">
        <v>40</v>
      </c>
      <c r="D31" s="13">
        <f>PRODUCT(C31,1)</f>
        <v>40</v>
      </c>
      <c r="E31" s="13">
        <v>5</v>
      </c>
      <c r="F31" s="13">
        <f>PRODUCT(E31,2)</f>
        <v>10</v>
      </c>
      <c r="G31" s="13">
        <v>16</v>
      </c>
      <c r="H31" s="13">
        <f>125-PRODUCT(G31,5)</f>
        <v>45</v>
      </c>
      <c r="I31" s="16">
        <v>1.35</v>
      </c>
      <c r="J31" s="16">
        <f>PRODUCT(I31,45)</f>
        <v>60.75000000000001</v>
      </c>
      <c r="K31" s="17">
        <f>SUM(D31,F31,H31,J31)</f>
        <v>155.75</v>
      </c>
      <c r="L31" s="14">
        <v>4</v>
      </c>
    </row>
    <row r="32" spans="1:12" ht="12.75">
      <c r="A32" s="13">
        <v>8</v>
      </c>
      <c r="B32" s="13">
        <v>5</v>
      </c>
      <c r="C32" s="15">
        <v>30</v>
      </c>
      <c r="D32" s="13">
        <f>PRODUCT(C32,1)</f>
        <v>30</v>
      </c>
      <c r="E32" s="13">
        <v>2</v>
      </c>
      <c r="F32" s="13">
        <f>PRODUCT(E32,2)</f>
        <v>4</v>
      </c>
      <c r="G32" s="13">
        <v>20</v>
      </c>
      <c r="H32" s="13">
        <f>125-PRODUCT(G32,5)</f>
        <v>25</v>
      </c>
      <c r="I32" s="16">
        <v>1.1</v>
      </c>
      <c r="J32" s="16">
        <f>PRODUCT(I32,45)</f>
        <v>49.50000000000001</v>
      </c>
      <c r="K32" s="17">
        <f>SUM(D32,F32,H32,J32)</f>
        <v>108.5</v>
      </c>
      <c r="L32" s="14">
        <v>5</v>
      </c>
    </row>
    <row r="34" spans="3:9" ht="12.75">
      <c r="C34" s="15" t="s">
        <v>12</v>
      </c>
      <c r="E34" s="13" t="s">
        <v>1</v>
      </c>
      <c r="G34" s="19" t="s">
        <v>2</v>
      </c>
      <c r="I34" s="16" t="s">
        <v>7</v>
      </c>
    </row>
    <row r="35" spans="1:12" ht="12.75">
      <c r="A35" s="13" t="s">
        <v>3</v>
      </c>
      <c r="B35" s="13" t="s">
        <v>15</v>
      </c>
      <c r="C35" s="13" t="s">
        <v>4</v>
      </c>
      <c r="D35" s="13" t="s">
        <v>5</v>
      </c>
      <c r="E35" s="13" t="s">
        <v>4</v>
      </c>
      <c r="F35" s="13" t="s">
        <v>5</v>
      </c>
      <c r="G35" s="19" t="s">
        <v>4</v>
      </c>
      <c r="H35" s="13" t="s">
        <v>5</v>
      </c>
      <c r="I35" s="16" t="s">
        <v>4</v>
      </c>
      <c r="J35" s="16" t="s">
        <v>5</v>
      </c>
      <c r="K35" s="17" t="s">
        <v>6</v>
      </c>
      <c r="L35" s="14" t="s">
        <v>15</v>
      </c>
    </row>
    <row r="36" spans="1:12" ht="12.75">
      <c r="A36" s="13">
        <v>9</v>
      </c>
      <c r="B36" s="13">
        <v>1</v>
      </c>
      <c r="C36" s="13">
        <v>75</v>
      </c>
      <c r="D36" s="13">
        <f>PRODUCT(C36,1)</f>
        <v>75</v>
      </c>
      <c r="E36" s="13">
        <v>20</v>
      </c>
      <c r="F36" s="13">
        <f>PRODUCT(E36,2)</f>
        <v>40</v>
      </c>
      <c r="G36" s="19">
        <v>7</v>
      </c>
      <c r="H36" s="13">
        <f>125-PRODUCT(G36,5)</f>
        <v>90</v>
      </c>
      <c r="I36" s="16">
        <v>1.9</v>
      </c>
      <c r="J36" s="16">
        <f>PRODUCT(I36,45)</f>
        <v>85.5</v>
      </c>
      <c r="K36" s="17">
        <f>SUM(D36,F36,H36,J36)</f>
        <v>290.5</v>
      </c>
      <c r="L36" s="14">
        <v>1</v>
      </c>
    </row>
    <row r="37" spans="1:12" ht="12.75">
      <c r="A37" s="13">
        <v>9</v>
      </c>
      <c r="B37" s="13">
        <v>2</v>
      </c>
      <c r="C37" s="13">
        <v>60</v>
      </c>
      <c r="D37" s="13">
        <f>PRODUCT(C37,1)</f>
        <v>60</v>
      </c>
      <c r="E37" s="13">
        <v>14</v>
      </c>
      <c r="F37" s="13">
        <f>PRODUCT(E37,2)</f>
        <v>28</v>
      </c>
      <c r="G37" s="19">
        <v>9</v>
      </c>
      <c r="H37" s="13">
        <f>125-PRODUCT(G37,5)</f>
        <v>80</v>
      </c>
      <c r="I37" s="16">
        <v>1.7</v>
      </c>
      <c r="J37" s="16">
        <f>PRODUCT(I37,45)</f>
        <v>76.5</v>
      </c>
      <c r="K37" s="17">
        <f>SUM(D37,F37,H37,J37)</f>
        <v>244.5</v>
      </c>
      <c r="L37" s="14">
        <v>2</v>
      </c>
    </row>
    <row r="38" spans="1:12" ht="12.75">
      <c r="A38" s="13">
        <v>9</v>
      </c>
      <c r="B38" s="13">
        <v>3</v>
      </c>
      <c r="C38" s="13">
        <v>50</v>
      </c>
      <c r="D38" s="13">
        <f>PRODUCT(C38,1)</f>
        <v>50</v>
      </c>
      <c r="E38" s="13">
        <v>9</v>
      </c>
      <c r="F38" s="13">
        <f>PRODUCT(E38,2)</f>
        <v>18</v>
      </c>
      <c r="G38" s="19">
        <v>13</v>
      </c>
      <c r="H38" s="13">
        <f>125-PRODUCT(G38,5)</f>
        <v>60</v>
      </c>
      <c r="I38" s="16">
        <v>1.5</v>
      </c>
      <c r="J38" s="16">
        <f>PRODUCT(I38,45)</f>
        <v>67.5</v>
      </c>
      <c r="K38" s="17">
        <f>SUM(D38,F38,H38,J38)</f>
        <v>195.5</v>
      </c>
      <c r="L38" s="14">
        <v>3</v>
      </c>
    </row>
    <row r="39" spans="1:12" ht="12.75">
      <c r="A39" s="13">
        <v>9</v>
      </c>
      <c r="B39" s="13">
        <v>4</v>
      </c>
      <c r="C39" s="13">
        <v>40</v>
      </c>
      <c r="D39" s="13">
        <f>PRODUCT(C39,1)</f>
        <v>40</v>
      </c>
      <c r="E39" s="13">
        <v>5</v>
      </c>
      <c r="F39" s="13">
        <f>PRODUCT(E39,2)</f>
        <v>10</v>
      </c>
      <c r="G39" s="19">
        <v>15</v>
      </c>
      <c r="H39" s="13">
        <f>125-PRODUCT(G39,5)</f>
        <v>50</v>
      </c>
      <c r="I39" s="16">
        <v>1.35</v>
      </c>
      <c r="J39" s="16">
        <f>PRODUCT(I39,45)</f>
        <v>60.75000000000001</v>
      </c>
      <c r="K39" s="17">
        <f>SUM(D39,F39,H39,J39)</f>
        <v>160.75</v>
      </c>
      <c r="L39" s="14">
        <v>4</v>
      </c>
    </row>
    <row r="40" spans="1:12" ht="12.75">
      <c r="A40" s="13">
        <v>9</v>
      </c>
      <c r="B40" s="13">
        <v>5</v>
      </c>
      <c r="C40" s="13">
        <v>30</v>
      </c>
      <c r="D40" s="13">
        <f>PRODUCT(C40,1)</f>
        <v>30</v>
      </c>
      <c r="E40" s="13">
        <v>2</v>
      </c>
      <c r="F40" s="13">
        <f>PRODUCT(E40,2)</f>
        <v>4</v>
      </c>
      <c r="G40" s="19">
        <v>20</v>
      </c>
      <c r="H40" s="13">
        <f>125-PRODUCT(G40,5)</f>
        <v>25</v>
      </c>
      <c r="I40" s="16">
        <v>1.15</v>
      </c>
      <c r="J40" s="16">
        <f>PRODUCT(I40,45)</f>
        <v>51.74999999999999</v>
      </c>
      <c r="K40" s="17">
        <f>SUM(D40,F40,H40,J40)</f>
        <v>110.75</v>
      </c>
      <c r="L40" s="14">
        <v>5</v>
      </c>
    </row>
    <row r="42" spans="3:9" ht="12.75">
      <c r="C42" s="15" t="s">
        <v>12</v>
      </c>
      <c r="E42" s="13" t="s">
        <v>1</v>
      </c>
      <c r="G42" s="19" t="s">
        <v>2</v>
      </c>
      <c r="I42" s="16" t="s">
        <v>7</v>
      </c>
    </row>
    <row r="43" spans="1:12" ht="12.75">
      <c r="A43" s="13" t="s">
        <v>3</v>
      </c>
      <c r="B43" s="13" t="s">
        <v>15</v>
      </c>
      <c r="C43" s="13" t="s">
        <v>4</v>
      </c>
      <c r="D43" s="13" t="s">
        <v>5</v>
      </c>
      <c r="E43" s="13" t="s">
        <v>4</v>
      </c>
      <c r="F43" s="13" t="s">
        <v>5</v>
      </c>
      <c r="G43" s="19" t="s">
        <v>4</v>
      </c>
      <c r="H43" s="13" t="s">
        <v>5</v>
      </c>
      <c r="I43" s="16" t="s">
        <v>4</v>
      </c>
      <c r="J43" s="16" t="s">
        <v>5</v>
      </c>
      <c r="K43" s="17" t="s">
        <v>6</v>
      </c>
      <c r="L43" s="14" t="s">
        <v>15</v>
      </c>
    </row>
    <row r="44" spans="1:12" ht="12.75">
      <c r="A44" s="13">
        <v>10</v>
      </c>
      <c r="B44" s="13">
        <v>1</v>
      </c>
      <c r="C44" s="13">
        <v>80</v>
      </c>
      <c r="D44" s="13">
        <f>PRODUCT(C44,1)</f>
        <v>80</v>
      </c>
      <c r="E44" s="13">
        <v>22</v>
      </c>
      <c r="F44" s="13">
        <f>PRODUCT(E44,2)</f>
        <v>44</v>
      </c>
      <c r="G44" s="19">
        <v>6.5</v>
      </c>
      <c r="H44" s="13">
        <f>125-PRODUCT(G44,5)</f>
        <v>92.5</v>
      </c>
      <c r="I44" s="16">
        <v>2</v>
      </c>
      <c r="J44" s="16">
        <f>PRODUCT(I44,45)</f>
        <v>90</v>
      </c>
      <c r="K44" s="17">
        <f>SUM(D44,F44,H44,J44)</f>
        <v>306.5</v>
      </c>
      <c r="L44" s="14">
        <v>1</v>
      </c>
    </row>
    <row r="45" spans="1:12" ht="12.75">
      <c r="A45" s="13">
        <v>10</v>
      </c>
      <c r="B45" s="13">
        <v>2</v>
      </c>
      <c r="C45" s="13">
        <v>65</v>
      </c>
      <c r="D45" s="13">
        <f>PRODUCT(C45,1)</f>
        <v>65</v>
      </c>
      <c r="E45" s="13">
        <v>16</v>
      </c>
      <c r="F45" s="13">
        <f>PRODUCT(E45,2)</f>
        <v>32</v>
      </c>
      <c r="G45" s="19">
        <v>8.5</v>
      </c>
      <c r="H45" s="13">
        <f>125-PRODUCT(G45,5)</f>
        <v>82.5</v>
      </c>
      <c r="I45" s="16">
        <v>1.8</v>
      </c>
      <c r="J45" s="16">
        <f>PRODUCT(I45,45)</f>
        <v>81</v>
      </c>
      <c r="K45" s="17">
        <f>SUM(D45,F45,H45,J45)</f>
        <v>260.5</v>
      </c>
      <c r="L45" s="14">
        <v>2</v>
      </c>
    </row>
    <row r="46" spans="1:12" ht="12.75">
      <c r="A46" s="13">
        <v>10</v>
      </c>
      <c r="B46" s="13">
        <v>3</v>
      </c>
      <c r="C46" s="13">
        <v>55</v>
      </c>
      <c r="D46" s="13">
        <f>PRODUCT(C46,1)</f>
        <v>55</v>
      </c>
      <c r="E46" s="13">
        <v>10</v>
      </c>
      <c r="F46" s="13">
        <f>PRODUCT(E46,2)</f>
        <v>20</v>
      </c>
      <c r="G46" s="19">
        <v>13</v>
      </c>
      <c r="H46" s="13">
        <f>125-PRODUCT(G46,5)</f>
        <v>60</v>
      </c>
      <c r="I46" s="16">
        <v>1.6</v>
      </c>
      <c r="J46" s="16">
        <f>PRODUCT(I46,45)</f>
        <v>72</v>
      </c>
      <c r="K46" s="17">
        <f>SUM(D46,F46,H46,J46)</f>
        <v>207</v>
      </c>
      <c r="L46" s="14">
        <v>3</v>
      </c>
    </row>
    <row r="47" spans="1:12" ht="12.75">
      <c r="A47" s="13">
        <v>10</v>
      </c>
      <c r="B47" s="13">
        <v>4</v>
      </c>
      <c r="C47" s="13">
        <v>45</v>
      </c>
      <c r="D47" s="13">
        <f>PRODUCT(C47,1)</f>
        <v>45</v>
      </c>
      <c r="E47" s="13">
        <v>5</v>
      </c>
      <c r="F47" s="13">
        <f>PRODUCT(E47,2)</f>
        <v>10</v>
      </c>
      <c r="G47" s="19">
        <v>15</v>
      </c>
      <c r="H47" s="13">
        <f>125-PRODUCT(G47,5)</f>
        <v>50</v>
      </c>
      <c r="I47" s="16">
        <v>1.4</v>
      </c>
      <c r="J47" s="16">
        <f>PRODUCT(I47,45)</f>
        <v>62.99999999999999</v>
      </c>
      <c r="K47" s="17">
        <f>SUM(D47,F47,H47,J47)</f>
        <v>168</v>
      </c>
      <c r="L47" s="14">
        <v>4</v>
      </c>
    </row>
    <row r="48" spans="1:12" ht="12.75">
      <c r="A48" s="13">
        <v>10</v>
      </c>
      <c r="B48" s="13">
        <v>5</v>
      </c>
      <c r="C48" s="13">
        <v>35</v>
      </c>
      <c r="D48" s="13">
        <f>PRODUCT(C48,1)</f>
        <v>35</v>
      </c>
      <c r="E48" s="13">
        <v>2</v>
      </c>
      <c r="F48" s="13">
        <f>PRODUCT(E48,2)</f>
        <v>4</v>
      </c>
      <c r="G48" s="19">
        <v>20</v>
      </c>
      <c r="H48" s="13">
        <f>125-PRODUCT(G48,5)</f>
        <v>25</v>
      </c>
      <c r="I48" s="16">
        <v>1.2</v>
      </c>
      <c r="J48" s="16">
        <f>PRODUCT(I48,45)</f>
        <v>54</v>
      </c>
      <c r="K48" s="17">
        <f>SUM(D48,F48,H48,J48)</f>
        <v>118</v>
      </c>
      <c r="L48" s="14">
        <v>5</v>
      </c>
    </row>
    <row r="49" spans="3:7" ht="12.75">
      <c r="C49" s="13"/>
      <c r="G49" s="19"/>
    </row>
    <row r="50" spans="3:9" ht="12.75">
      <c r="C50" s="15" t="s">
        <v>12</v>
      </c>
      <c r="E50" s="13" t="s">
        <v>1</v>
      </c>
      <c r="G50" s="19" t="s">
        <v>2</v>
      </c>
      <c r="I50" s="16" t="s">
        <v>7</v>
      </c>
    </row>
    <row r="51" spans="1:12" ht="12.75">
      <c r="A51" s="13" t="s">
        <v>3</v>
      </c>
      <c r="B51" s="13" t="s">
        <v>15</v>
      </c>
      <c r="C51" s="13" t="s">
        <v>4</v>
      </c>
      <c r="D51" s="13" t="s">
        <v>5</v>
      </c>
      <c r="E51" s="13" t="s">
        <v>4</v>
      </c>
      <c r="F51" s="13" t="s">
        <v>5</v>
      </c>
      <c r="G51" s="19" t="s">
        <v>4</v>
      </c>
      <c r="H51" s="13" t="s">
        <v>5</v>
      </c>
      <c r="I51" s="16" t="s">
        <v>4</v>
      </c>
      <c r="J51" s="16" t="s">
        <v>5</v>
      </c>
      <c r="K51" s="17" t="s">
        <v>6</v>
      </c>
      <c r="L51" s="14" t="s">
        <v>15</v>
      </c>
    </row>
    <row r="52" spans="1:12" ht="12.75">
      <c r="A52" s="13">
        <v>11</v>
      </c>
      <c r="B52" s="13">
        <v>1</v>
      </c>
      <c r="C52" s="13">
        <v>80</v>
      </c>
      <c r="D52" s="13">
        <f>PRODUCT(C52,1)</f>
        <v>80</v>
      </c>
      <c r="E52" s="13">
        <v>25</v>
      </c>
      <c r="F52" s="13">
        <f>PRODUCT(E52,2)</f>
        <v>50</v>
      </c>
      <c r="G52" s="19">
        <v>6.5</v>
      </c>
      <c r="H52" s="13">
        <f>125-PRODUCT(G52,5)</f>
        <v>92.5</v>
      </c>
      <c r="I52" s="16">
        <v>2</v>
      </c>
      <c r="J52" s="16">
        <f>PRODUCT(I52,45)</f>
        <v>90</v>
      </c>
      <c r="K52" s="17">
        <f>SUM(D52,F52,H52,J52)</f>
        <v>312.5</v>
      </c>
      <c r="L52" s="14">
        <v>1</v>
      </c>
    </row>
    <row r="53" spans="1:12" ht="12.75">
      <c r="A53" s="13">
        <v>11</v>
      </c>
      <c r="B53" s="13">
        <v>2</v>
      </c>
      <c r="C53" s="13">
        <v>65</v>
      </c>
      <c r="D53" s="13">
        <f>PRODUCT(C53,1)</f>
        <v>65</v>
      </c>
      <c r="E53" s="13">
        <v>17</v>
      </c>
      <c r="F53" s="13">
        <f>PRODUCT(E53,2)</f>
        <v>34</v>
      </c>
      <c r="G53" s="19">
        <v>8.5</v>
      </c>
      <c r="H53" s="13">
        <f>125-PRODUCT(G53,5)</f>
        <v>82.5</v>
      </c>
      <c r="I53" s="16">
        <v>1.8</v>
      </c>
      <c r="J53" s="16">
        <f>PRODUCT(I53,45)</f>
        <v>81</v>
      </c>
      <c r="K53" s="17">
        <f>SUM(D53,F53,H53,J53)</f>
        <v>262.5</v>
      </c>
      <c r="L53" s="14">
        <v>2</v>
      </c>
    </row>
    <row r="54" spans="1:12" ht="12.75">
      <c r="A54" s="13">
        <v>11</v>
      </c>
      <c r="B54" s="13">
        <v>3</v>
      </c>
      <c r="C54" s="13">
        <v>55</v>
      </c>
      <c r="D54" s="13">
        <f>PRODUCT(C54,1)</f>
        <v>55</v>
      </c>
      <c r="E54" s="13">
        <v>10</v>
      </c>
      <c r="F54" s="13">
        <f>PRODUCT(E54,2)</f>
        <v>20</v>
      </c>
      <c r="G54" s="19">
        <v>13</v>
      </c>
      <c r="H54" s="13">
        <f>125-PRODUCT(G54,5)</f>
        <v>60</v>
      </c>
      <c r="I54" s="16">
        <v>1.6</v>
      </c>
      <c r="J54" s="16">
        <f>PRODUCT(I54,45)</f>
        <v>72</v>
      </c>
      <c r="K54" s="17">
        <f>SUM(D54,F54,H54,J54)</f>
        <v>207</v>
      </c>
      <c r="L54" s="14">
        <v>3</v>
      </c>
    </row>
    <row r="55" spans="1:12" ht="12.75">
      <c r="A55" s="13">
        <v>11</v>
      </c>
      <c r="B55" s="13">
        <v>4</v>
      </c>
      <c r="C55" s="13">
        <v>45</v>
      </c>
      <c r="D55" s="13">
        <f>PRODUCT(C55,1)</f>
        <v>45</v>
      </c>
      <c r="E55" s="13">
        <v>5</v>
      </c>
      <c r="F55" s="13">
        <f>PRODUCT(E55,2)</f>
        <v>10</v>
      </c>
      <c r="G55" s="19">
        <v>15</v>
      </c>
      <c r="H55" s="13">
        <f>125-PRODUCT(G55,5)</f>
        <v>50</v>
      </c>
      <c r="I55" s="16">
        <v>1.4</v>
      </c>
      <c r="J55" s="16">
        <f>PRODUCT(I55,45)</f>
        <v>62.99999999999999</v>
      </c>
      <c r="K55" s="17">
        <f>SUM(D55,F55,H55,J55)</f>
        <v>168</v>
      </c>
      <c r="L55" s="14">
        <v>4</v>
      </c>
    </row>
    <row r="56" spans="1:12" ht="12.75">
      <c r="A56" s="13">
        <v>11</v>
      </c>
      <c r="B56" s="13">
        <v>5</v>
      </c>
      <c r="C56" s="13">
        <v>35</v>
      </c>
      <c r="D56" s="13">
        <f>PRODUCT(C56,1)</f>
        <v>35</v>
      </c>
      <c r="E56" s="13">
        <v>2</v>
      </c>
      <c r="F56" s="13">
        <f>PRODUCT(E56,2)</f>
        <v>4</v>
      </c>
      <c r="G56" s="19">
        <v>20</v>
      </c>
      <c r="H56" s="13">
        <f>125-PRODUCT(G56,5)</f>
        <v>25</v>
      </c>
      <c r="I56" s="16">
        <v>1.2</v>
      </c>
      <c r="J56" s="16">
        <f>PRODUCT(I56,45)</f>
        <v>54</v>
      </c>
      <c r="K56" s="17">
        <f>SUM(D56,F56,H56,J56)</f>
        <v>118</v>
      </c>
      <c r="L56" s="14">
        <v>5</v>
      </c>
    </row>
    <row r="57" spans="3:7" ht="12.75">
      <c r="C57" s="13"/>
      <c r="G57" s="19"/>
    </row>
    <row r="58" spans="3:7" ht="12.75">
      <c r="C58" s="13"/>
      <c r="G58" s="19"/>
    </row>
    <row r="59" spans="3:9" ht="12.75">
      <c r="C59" s="15" t="s">
        <v>12</v>
      </c>
      <c r="E59" s="13" t="s">
        <v>1</v>
      </c>
      <c r="G59" s="19" t="s">
        <v>2</v>
      </c>
      <c r="I59" s="16" t="s">
        <v>7</v>
      </c>
    </row>
    <row r="60" spans="1:12" ht="12.75">
      <c r="A60" s="13" t="s">
        <v>3</v>
      </c>
      <c r="B60" s="13" t="s">
        <v>15</v>
      </c>
      <c r="C60" s="13" t="s">
        <v>4</v>
      </c>
      <c r="D60" s="13" t="s">
        <v>5</v>
      </c>
      <c r="E60" s="13" t="s">
        <v>4</v>
      </c>
      <c r="F60" s="13" t="s">
        <v>5</v>
      </c>
      <c r="G60" s="19" t="s">
        <v>4</v>
      </c>
      <c r="H60" s="13" t="s">
        <v>5</v>
      </c>
      <c r="I60" s="16" t="s">
        <v>4</v>
      </c>
      <c r="J60" s="16" t="s">
        <v>5</v>
      </c>
      <c r="K60" s="17" t="s">
        <v>6</v>
      </c>
      <c r="L60" s="14" t="s">
        <v>15</v>
      </c>
    </row>
    <row r="61" spans="1:12" ht="12.75">
      <c r="A61" s="13">
        <v>12</v>
      </c>
      <c r="B61" s="13">
        <v>1</v>
      </c>
      <c r="C61" s="13">
        <v>80</v>
      </c>
      <c r="D61" s="13">
        <f>PRODUCT(C61,1)</f>
        <v>80</v>
      </c>
      <c r="E61" s="13">
        <v>25</v>
      </c>
      <c r="F61" s="13">
        <f>PRODUCT(E61,2)</f>
        <v>50</v>
      </c>
      <c r="G61" s="19">
        <v>6.5</v>
      </c>
      <c r="H61" s="13">
        <f>125-PRODUCT(G61,5)</f>
        <v>92.5</v>
      </c>
      <c r="I61" s="16">
        <v>2</v>
      </c>
      <c r="J61" s="16">
        <f>PRODUCT(I61,45)</f>
        <v>90</v>
      </c>
      <c r="K61" s="17">
        <f>SUM(D61,F61,H61,J61)</f>
        <v>312.5</v>
      </c>
      <c r="L61" s="14">
        <v>1</v>
      </c>
    </row>
    <row r="62" spans="1:12" ht="12.75">
      <c r="A62" s="13">
        <v>12</v>
      </c>
      <c r="B62" s="13">
        <v>2</v>
      </c>
      <c r="C62" s="13">
        <v>65</v>
      </c>
      <c r="D62" s="13">
        <f>PRODUCT(C62,1)</f>
        <v>65</v>
      </c>
      <c r="E62" s="13">
        <v>17</v>
      </c>
      <c r="F62" s="13">
        <f>PRODUCT(E62,2)</f>
        <v>34</v>
      </c>
      <c r="G62" s="19">
        <v>8.5</v>
      </c>
      <c r="H62" s="13">
        <f>125-PRODUCT(G62,5)</f>
        <v>82.5</v>
      </c>
      <c r="I62" s="16">
        <v>1.8</v>
      </c>
      <c r="J62" s="16">
        <f>PRODUCT(I62,45)</f>
        <v>81</v>
      </c>
      <c r="K62" s="17">
        <f>SUM(D62,F62,H62,J62)</f>
        <v>262.5</v>
      </c>
      <c r="L62" s="14">
        <v>2</v>
      </c>
    </row>
    <row r="63" spans="1:12" ht="12.75" customHeight="1">
      <c r="A63" s="13">
        <v>12</v>
      </c>
      <c r="B63" s="13">
        <v>3</v>
      </c>
      <c r="C63" s="13">
        <v>55</v>
      </c>
      <c r="D63" s="13">
        <f>PRODUCT(C63,1)</f>
        <v>55</v>
      </c>
      <c r="E63" s="13">
        <v>10</v>
      </c>
      <c r="F63" s="13">
        <f>PRODUCT(E63,2)</f>
        <v>20</v>
      </c>
      <c r="G63" s="19">
        <v>13</v>
      </c>
      <c r="H63" s="13">
        <f>125-PRODUCT(G63,5)</f>
        <v>60</v>
      </c>
      <c r="I63" s="16">
        <v>1.6</v>
      </c>
      <c r="J63" s="16">
        <f>PRODUCT(I63,45)</f>
        <v>72</v>
      </c>
      <c r="K63" s="17">
        <f>SUM(D63,F63,H63,J63)</f>
        <v>207</v>
      </c>
      <c r="L63" s="14">
        <v>3</v>
      </c>
    </row>
    <row r="64" spans="1:12" ht="12.75">
      <c r="A64" s="13">
        <v>12</v>
      </c>
      <c r="B64" s="13">
        <v>4</v>
      </c>
      <c r="C64" s="13">
        <v>45</v>
      </c>
      <c r="D64" s="13">
        <f>PRODUCT(C64,1)</f>
        <v>45</v>
      </c>
      <c r="E64" s="13">
        <v>5</v>
      </c>
      <c r="F64" s="13">
        <f>PRODUCT(E64,2)</f>
        <v>10</v>
      </c>
      <c r="G64" s="19">
        <v>15</v>
      </c>
      <c r="H64" s="13">
        <f>125-PRODUCT(G64,5)</f>
        <v>50</v>
      </c>
      <c r="I64" s="16">
        <v>1.4</v>
      </c>
      <c r="J64" s="16">
        <f>PRODUCT(I64,45)</f>
        <v>62.99999999999999</v>
      </c>
      <c r="K64" s="17">
        <f>SUM(D64,F64,H64,J64)</f>
        <v>168</v>
      </c>
      <c r="L64" s="14">
        <v>4</v>
      </c>
    </row>
    <row r="65" spans="1:12" ht="12.75">
      <c r="A65" s="13">
        <v>12</v>
      </c>
      <c r="B65" s="13">
        <v>5</v>
      </c>
      <c r="C65" s="13">
        <v>35</v>
      </c>
      <c r="D65" s="13">
        <f>PRODUCT(C65,1)</f>
        <v>35</v>
      </c>
      <c r="E65" s="13">
        <v>2</v>
      </c>
      <c r="F65" s="13">
        <f>PRODUCT(E65,2)</f>
        <v>4</v>
      </c>
      <c r="G65" s="19">
        <v>20</v>
      </c>
      <c r="H65" s="13">
        <f>125-PRODUCT(G65,5)</f>
        <v>25</v>
      </c>
      <c r="I65" s="16">
        <v>1.2</v>
      </c>
      <c r="J65" s="16">
        <f>PRODUCT(I65,45)</f>
        <v>54</v>
      </c>
      <c r="K65" s="17">
        <f>SUM(D65,F65,H65,J65)</f>
        <v>118</v>
      </c>
      <c r="L65" s="14">
        <v>5</v>
      </c>
    </row>
    <row r="66" spans="3:11" ht="12.75">
      <c r="C66" s="13"/>
      <c r="F66" s="16"/>
      <c r="G66" s="16"/>
      <c r="H66" s="16"/>
      <c r="I66" s="18"/>
      <c r="J66" s="18"/>
      <c r="K66" s="20"/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23" sqref="L23"/>
    </sheetView>
  </sheetViews>
  <sheetFormatPr defaultColWidth="11.421875" defaultRowHeight="15"/>
  <sheetData>
    <row r="1" spans="1:11" ht="15">
      <c r="A1" s="12" t="s">
        <v>13</v>
      </c>
      <c r="B1" s="6" t="s">
        <v>0</v>
      </c>
      <c r="C1" s="6"/>
      <c r="D1" s="6" t="s">
        <v>1</v>
      </c>
      <c r="E1" s="6"/>
      <c r="F1" s="7" t="s">
        <v>2</v>
      </c>
      <c r="G1" s="6"/>
      <c r="H1" s="8" t="s">
        <v>7</v>
      </c>
      <c r="I1" s="8"/>
      <c r="J1" s="8" t="s">
        <v>11</v>
      </c>
      <c r="K1" s="5" t="s">
        <v>5</v>
      </c>
    </row>
    <row r="2" spans="1:11" ht="1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5">
      <c r="A14" s="1"/>
      <c r="B14" s="11" t="s">
        <v>8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5">
      <c r="A15" s="1"/>
      <c r="B15" s="11" t="s">
        <v>9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5">
      <c r="A16" s="1"/>
      <c r="B16" s="11" t="s">
        <v>10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5">
      <c r="A18" s="12" t="s">
        <v>14</v>
      </c>
      <c r="B18" s="6" t="s">
        <v>12</v>
      </c>
      <c r="C18" s="6"/>
      <c r="D18" s="6" t="s">
        <v>1</v>
      </c>
      <c r="E18" s="6"/>
      <c r="F18" s="7" t="s">
        <v>2</v>
      </c>
      <c r="G18" s="6"/>
      <c r="H18" s="8" t="s">
        <v>7</v>
      </c>
      <c r="I18" s="8"/>
      <c r="J18" s="8" t="s">
        <v>11</v>
      </c>
      <c r="K18" s="5" t="s">
        <v>5</v>
      </c>
      <c r="L18" s="4"/>
      <c r="M18" s="4"/>
    </row>
    <row r="19" spans="1:13" ht="1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Sportkoordinator</cp:lastModifiedBy>
  <cp:lastPrinted>2018-12-09T17:53:59Z</cp:lastPrinted>
  <dcterms:created xsi:type="dcterms:W3CDTF">2009-11-22T10:04:35Z</dcterms:created>
  <dcterms:modified xsi:type="dcterms:W3CDTF">2019-10-24T09:18:06Z</dcterms:modified>
  <cp:category/>
  <cp:version/>
  <cp:contentType/>
  <cp:contentStatus/>
</cp:coreProperties>
</file>