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Einzelwertung" sheetId="1" r:id="rId1"/>
    <sheet name="Grundschulen" sheetId="3" r:id="rId2"/>
    <sheet name="OS Gym BS" sheetId="4" r:id="rId3"/>
    <sheet name="Berechnung" sheetId="2" r:id="rId4"/>
  </sheets>
  <calcPr calcId="125725"/>
</workbook>
</file>

<file path=xl/calcChain.xml><?xml version="1.0" encoding="utf-8"?>
<calcChain xmlns="http://schemas.openxmlformats.org/spreadsheetml/2006/main">
  <c r="H298" i="2"/>
  <c r="H264" i="1"/>
  <c r="H250"/>
  <c r="H238"/>
  <c r="H219"/>
  <c r="H200"/>
  <c r="H168"/>
  <c r="H141"/>
  <c r="H109"/>
  <c r="H88"/>
  <c r="H65"/>
  <c r="H6" i="2"/>
  <c r="F6"/>
  <c r="H5"/>
  <c r="F5"/>
  <c r="H316"/>
  <c r="F316"/>
  <c r="H4"/>
  <c r="F4"/>
  <c r="H30"/>
  <c r="F30"/>
  <c r="H275"/>
  <c r="F275"/>
  <c r="H3"/>
  <c r="F3"/>
  <c r="H297"/>
  <c r="F297"/>
  <c r="H2"/>
  <c r="H7" s="1"/>
  <c r="F2"/>
  <c r="H315"/>
  <c r="H317" s="1"/>
  <c r="F315"/>
  <c r="H29"/>
  <c r="F29"/>
  <c r="H325"/>
  <c r="F325"/>
  <c r="H296"/>
  <c r="F296"/>
  <c r="H49"/>
  <c r="F49"/>
  <c r="H15"/>
  <c r="F15"/>
  <c r="H313"/>
  <c r="F313"/>
  <c r="H295"/>
  <c r="F295"/>
  <c r="H294"/>
  <c r="F294"/>
  <c r="H28"/>
  <c r="F28"/>
  <c r="H48"/>
  <c r="F48"/>
  <c r="H60"/>
  <c r="F60"/>
  <c r="H340"/>
  <c r="F340"/>
  <c r="H27"/>
  <c r="F27"/>
  <c r="H330"/>
  <c r="F330"/>
  <c r="H290"/>
  <c r="F290"/>
  <c r="H274"/>
  <c r="F274"/>
  <c r="H277"/>
  <c r="F277"/>
  <c r="H59"/>
  <c r="F59"/>
  <c r="H312"/>
  <c r="F312"/>
  <c r="H311"/>
  <c r="F311"/>
  <c r="H26"/>
  <c r="F26"/>
  <c r="H25"/>
  <c r="F25"/>
  <c r="H14"/>
  <c r="F14"/>
  <c r="H47"/>
  <c r="F47"/>
  <c r="H310"/>
  <c r="F310"/>
  <c r="H339"/>
  <c r="F339"/>
  <c r="H24"/>
  <c r="F24"/>
  <c r="H273"/>
  <c r="F273"/>
  <c r="H338"/>
  <c r="F338"/>
  <c r="H324"/>
  <c r="F324"/>
  <c r="H272"/>
  <c r="F272"/>
  <c r="H58"/>
  <c r="F58"/>
  <c r="H46"/>
  <c r="F46"/>
  <c r="H57"/>
  <c r="F57"/>
  <c r="H271"/>
  <c r="F271"/>
  <c r="H309"/>
  <c r="F309"/>
  <c r="H323"/>
  <c r="F323"/>
  <c r="H308"/>
  <c r="F308"/>
  <c r="H344"/>
  <c r="F344"/>
  <c r="H307"/>
  <c r="F307"/>
  <c r="H45"/>
  <c r="F45"/>
  <c r="H343"/>
  <c r="F343"/>
  <c r="H289"/>
  <c r="F289"/>
  <c r="H329"/>
  <c r="F329"/>
  <c r="H288"/>
  <c r="F288"/>
  <c r="H328"/>
  <c r="F328"/>
  <c r="H270"/>
  <c r="F270"/>
  <c r="H322"/>
  <c r="F322"/>
  <c r="H287"/>
  <c r="F287"/>
  <c r="H269"/>
  <c r="F269"/>
  <c r="H13"/>
  <c r="F13"/>
  <c r="H23"/>
  <c r="F23"/>
  <c r="H286"/>
  <c r="F286"/>
  <c r="H56"/>
  <c r="F56"/>
  <c r="H285"/>
  <c r="F285"/>
  <c r="H268"/>
  <c r="F268"/>
  <c r="H267"/>
  <c r="F267"/>
  <c r="H266"/>
  <c r="F266"/>
  <c r="H265"/>
  <c r="F265"/>
  <c r="H22"/>
  <c r="F22"/>
  <c r="H12"/>
  <c r="F12"/>
  <c r="H264"/>
  <c r="F264"/>
  <c r="H306"/>
  <c r="F306"/>
  <c r="H284"/>
  <c r="F284"/>
  <c r="H342"/>
  <c r="F342"/>
  <c r="H44"/>
  <c r="F44"/>
  <c r="H305"/>
  <c r="F305"/>
  <c r="H21"/>
  <c r="F21"/>
  <c r="H55"/>
  <c r="F55"/>
  <c r="H263"/>
  <c r="F263"/>
  <c r="H337"/>
  <c r="F337"/>
  <c r="H321"/>
  <c r="F321"/>
  <c r="H87"/>
  <c r="F87"/>
  <c r="H320"/>
  <c r="F320"/>
  <c r="H262"/>
  <c r="F262"/>
  <c r="H86"/>
  <c r="F86"/>
  <c r="H304"/>
  <c r="F304"/>
  <c r="H303"/>
  <c r="F303"/>
  <c r="H54"/>
  <c r="F54"/>
  <c r="H283"/>
  <c r="F283"/>
  <c r="H53"/>
  <c r="F53"/>
  <c r="H302"/>
  <c r="F302"/>
  <c r="H11"/>
  <c r="F11"/>
  <c r="H301"/>
  <c r="F301"/>
  <c r="H43"/>
  <c r="F43"/>
  <c r="H336"/>
  <c r="F336"/>
  <c r="H52"/>
  <c r="F52"/>
  <c r="H20"/>
  <c r="F20"/>
  <c r="H51"/>
  <c r="H61" s="1"/>
  <c r="F51"/>
  <c r="H293"/>
  <c r="F293"/>
  <c r="H335"/>
  <c r="F335"/>
  <c r="H334"/>
  <c r="F334"/>
  <c r="H261"/>
  <c r="F261"/>
  <c r="H282"/>
  <c r="F282"/>
  <c r="H10"/>
  <c r="F10"/>
  <c r="H327"/>
  <c r="H331" s="1"/>
  <c r="F327"/>
  <c r="H19"/>
  <c r="F19"/>
  <c r="H281"/>
  <c r="F281"/>
  <c r="H153"/>
  <c r="F153"/>
  <c r="H300"/>
  <c r="F300"/>
  <c r="H136"/>
  <c r="F136"/>
  <c r="H260"/>
  <c r="F260"/>
  <c r="H105"/>
  <c r="F105"/>
  <c r="H255"/>
  <c r="F255"/>
  <c r="H333"/>
  <c r="F333"/>
  <c r="H163"/>
  <c r="F163"/>
  <c r="H178"/>
  <c r="F178"/>
  <c r="H245"/>
  <c r="F245"/>
  <c r="H135"/>
  <c r="F135"/>
  <c r="H18"/>
  <c r="F18"/>
  <c r="H299"/>
  <c r="H314" s="1"/>
  <c r="F299"/>
  <c r="H259"/>
  <c r="F259"/>
  <c r="H244"/>
  <c r="F244"/>
  <c r="H177"/>
  <c r="F177"/>
  <c r="H218"/>
  <c r="F218"/>
  <c r="H280"/>
  <c r="F280"/>
  <c r="H42"/>
  <c r="F42"/>
  <c r="H41"/>
  <c r="F41"/>
  <c r="H187"/>
  <c r="F187"/>
  <c r="H152"/>
  <c r="F152"/>
  <c r="H258"/>
  <c r="F258"/>
  <c r="H217"/>
  <c r="F217"/>
  <c r="H332"/>
  <c r="H341" s="1"/>
  <c r="F332"/>
  <c r="H319"/>
  <c r="F319"/>
  <c r="H40"/>
  <c r="F40"/>
  <c r="H39"/>
  <c r="F39"/>
  <c r="H216"/>
  <c r="F216"/>
  <c r="H215"/>
  <c r="F215"/>
  <c r="H279"/>
  <c r="H291" s="1"/>
  <c r="F279"/>
  <c r="H85"/>
  <c r="F85"/>
  <c r="H38"/>
  <c r="F38"/>
  <c r="H134"/>
  <c r="F134"/>
  <c r="H9"/>
  <c r="F9"/>
  <c r="H257"/>
  <c r="H276" s="1"/>
  <c r="F257"/>
  <c r="H124"/>
  <c r="F124"/>
  <c r="H186"/>
  <c r="F186"/>
  <c r="H71"/>
  <c r="F71"/>
  <c r="H17"/>
  <c r="H31" s="1"/>
  <c r="F17"/>
  <c r="H318"/>
  <c r="H326" s="1"/>
  <c r="F318"/>
  <c r="H227"/>
  <c r="F227"/>
  <c r="H214"/>
  <c r="F214"/>
  <c r="H8"/>
  <c r="H16" s="1"/>
  <c r="F8"/>
  <c r="H243"/>
  <c r="F243"/>
  <c r="H242"/>
  <c r="F242"/>
  <c r="H185"/>
  <c r="F185"/>
  <c r="H116"/>
  <c r="F116"/>
  <c r="H292"/>
  <c r="F292"/>
  <c r="H126"/>
  <c r="F126"/>
  <c r="H213"/>
  <c r="F213"/>
  <c r="H212"/>
  <c r="F212"/>
  <c r="H241"/>
  <c r="F241"/>
  <c r="H162"/>
  <c r="F162"/>
  <c r="H151"/>
  <c r="F151"/>
  <c r="H104"/>
  <c r="F104"/>
  <c r="H103"/>
  <c r="F103"/>
  <c r="H70"/>
  <c r="F70"/>
  <c r="H211"/>
  <c r="F211"/>
  <c r="H226"/>
  <c r="F226"/>
  <c r="H168"/>
  <c r="F168"/>
  <c r="H176"/>
  <c r="F176"/>
  <c r="H123"/>
  <c r="F123"/>
  <c r="H240"/>
  <c r="F240"/>
  <c r="H84"/>
  <c r="F84"/>
  <c r="H150"/>
  <c r="F150"/>
  <c r="H239"/>
  <c r="F239"/>
  <c r="H133"/>
  <c r="F133"/>
  <c r="H167"/>
  <c r="F167"/>
  <c r="H115"/>
  <c r="F115"/>
  <c r="H184"/>
  <c r="F184"/>
  <c r="H69"/>
  <c r="F69"/>
  <c r="H83"/>
  <c r="F83"/>
  <c r="H254"/>
  <c r="F254"/>
  <c r="H114"/>
  <c r="F114"/>
  <c r="H37"/>
  <c r="F37"/>
  <c r="H36"/>
  <c r="F36"/>
  <c r="H35"/>
  <c r="F35"/>
  <c r="H238"/>
  <c r="F238"/>
  <c r="H82"/>
  <c r="F82"/>
  <c r="H113"/>
  <c r="F113"/>
  <c r="H112"/>
  <c r="F112"/>
  <c r="H81"/>
  <c r="F81"/>
  <c r="H166"/>
  <c r="F166"/>
  <c r="H111"/>
  <c r="F111"/>
  <c r="H102"/>
  <c r="F102"/>
  <c r="H132"/>
  <c r="F132"/>
  <c r="H175"/>
  <c r="F175"/>
  <c r="H165"/>
  <c r="H169" s="1"/>
  <c r="F165"/>
  <c r="H91"/>
  <c r="F91"/>
  <c r="H237"/>
  <c r="F237"/>
  <c r="H225"/>
  <c r="F225"/>
  <c r="H161"/>
  <c r="F161"/>
  <c r="H236"/>
  <c r="F236"/>
  <c r="H210"/>
  <c r="F210"/>
  <c r="H209"/>
  <c r="F209"/>
  <c r="H68"/>
  <c r="F68"/>
  <c r="H34"/>
  <c r="F34"/>
  <c r="H160"/>
  <c r="F160"/>
  <c r="H33"/>
  <c r="F33"/>
  <c r="H253"/>
  <c r="F253"/>
  <c r="H101"/>
  <c r="F101"/>
  <c r="H67"/>
  <c r="F67"/>
  <c r="H208"/>
  <c r="F208"/>
  <c r="H149"/>
  <c r="F149"/>
  <c r="H174"/>
  <c r="F174"/>
  <c r="H183"/>
  <c r="F183"/>
  <c r="H100"/>
  <c r="F100"/>
  <c r="H148"/>
  <c r="F148"/>
  <c r="H182"/>
  <c r="F182"/>
  <c r="H131"/>
  <c r="F131"/>
  <c r="H66"/>
  <c r="F66"/>
  <c r="H99"/>
  <c r="F99"/>
  <c r="H159"/>
  <c r="F159"/>
  <c r="H207"/>
  <c r="F207"/>
  <c r="H122"/>
  <c r="F122"/>
  <c r="H252"/>
  <c r="F252"/>
  <c r="H80"/>
  <c r="F80"/>
  <c r="H173"/>
  <c r="F173"/>
  <c r="H206"/>
  <c r="F206"/>
  <c r="H110"/>
  <c r="F110"/>
  <c r="H79"/>
  <c r="F79"/>
  <c r="H224"/>
  <c r="F224"/>
  <c r="H205"/>
  <c r="F205"/>
  <c r="H235"/>
  <c r="F235"/>
  <c r="H234"/>
  <c r="F234"/>
  <c r="H172"/>
  <c r="F172"/>
  <c r="H78"/>
  <c r="F78"/>
  <c r="H98"/>
  <c r="F98"/>
  <c r="H65"/>
  <c r="F65"/>
  <c r="H32"/>
  <c r="H50" s="1"/>
  <c r="F32"/>
  <c r="H204"/>
  <c r="F204"/>
  <c r="H203"/>
  <c r="F203"/>
  <c r="H97"/>
  <c r="F97"/>
  <c r="H121"/>
  <c r="F121"/>
  <c r="H223"/>
  <c r="F223"/>
  <c r="H171"/>
  <c r="F171"/>
  <c r="H233"/>
  <c r="F233"/>
  <c r="H158"/>
  <c r="F158"/>
  <c r="H232"/>
  <c r="F232"/>
  <c r="H90"/>
  <c r="F90"/>
  <c r="H130"/>
  <c r="F130"/>
  <c r="H120"/>
  <c r="F120"/>
  <c r="H251"/>
  <c r="F251"/>
  <c r="H109"/>
  <c r="F109"/>
  <c r="H181"/>
  <c r="F181"/>
  <c r="H147"/>
  <c r="F147"/>
  <c r="H146"/>
  <c r="F146"/>
  <c r="H202"/>
  <c r="F202"/>
  <c r="H222"/>
  <c r="F222"/>
  <c r="H201"/>
  <c r="F201"/>
  <c r="H145"/>
  <c r="F145"/>
  <c r="H64"/>
  <c r="F64"/>
  <c r="H89"/>
  <c r="H92" s="1"/>
  <c r="F89"/>
  <c r="H144"/>
  <c r="F144"/>
  <c r="H77"/>
  <c r="F77"/>
  <c r="H119"/>
  <c r="F119"/>
  <c r="H200"/>
  <c r="F200"/>
  <c r="H231"/>
  <c r="F231"/>
  <c r="H76"/>
  <c r="F76"/>
  <c r="H96"/>
  <c r="F96"/>
  <c r="H63"/>
  <c r="F63"/>
  <c r="H129"/>
  <c r="F129"/>
  <c r="H157"/>
  <c r="F157"/>
  <c r="H221"/>
  <c r="F221"/>
  <c r="H62"/>
  <c r="H72" s="1"/>
  <c r="F62"/>
  <c r="H108"/>
  <c r="F108"/>
  <c r="H180"/>
  <c r="H188" s="1"/>
  <c r="F180"/>
  <c r="H250"/>
  <c r="F250"/>
  <c r="H199"/>
  <c r="F199"/>
  <c r="H75"/>
  <c r="F75"/>
  <c r="H170"/>
  <c r="H179" s="1"/>
  <c r="F170"/>
  <c r="H143"/>
  <c r="F143"/>
  <c r="H95"/>
  <c r="F95"/>
  <c r="H142"/>
  <c r="F142"/>
  <c r="H220"/>
  <c r="H228" s="1"/>
  <c r="F220"/>
  <c r="H198"/>
  <c r="F198"/>
  <c r="H230"/>
  <c r="F230"/>
  <c r="H197"/>
  <c r="F197"/>
  <c r="H107"/>
  <c r="H117" s="1"/>
  <c r="F107"/>
  <c r="H249"/>
  <c r="F249"/>
  <c r="H74"/>
  <c r="F74"/>
  <c r="H196"/>
  <c r="F196"/>
  <c r="H156"/>
  <c r="F156"/>
  <c r="H229"/>
  <c r="H246" s="1"/>
  <c r="F229"/>
  <c r="H118"/>
  <c r="H125" s="1"/>
  <c r="F118"/>
  <c r="H155"/>
  <c r="H164" s="1"/>
  <c r="F155"/>
  <c r="H195"/>
  <c r="F195"/>
  <c r="H128"/>
  <c r="H137" s="1"/>
  <c r="F128"/>
  <c r="H248"/>
  <c r="F248"/>
  <c r="H194"/>
  <c r="F194"/>
  <c r="H193"/>
  <c r="F193"/>
  <c r="H192"/>
  <c r="F192"/>
  <c r="H141"/>
  <c r="F141"/>
  <c r="H140"/>
  <c r="F140"/>
  <c r="H139"/>
  <c r="H191"/>
  <c r="H138"/>
  <c r="H154" s="1"/>
  <c r="H94"/>
  <c r="H190"/>
  <c r="H93"/>
  <c r="H106" s="1"/>
  <c r="H247"/>
  <c r="H256" s="1"/>
  <c r="H189"/>
  <c r="H219" s="1"/>
  <c r="H73"/>
  <c r="H88" s="1"/>
  <c r="H339" i="1"/>
  <c r="H338"/>
  <c r="H336"/>
  <c r="H335"/>
  <c r="H334"/>
  <c r="H333"/>
  <c r="H331"/>
  <c r="H330"/>
  <c r="H329"/>
  <c r="H327"/>
  <c r="H326"/>
  <c r="H325"/>
  <c r="H324"/>
  <c r="H322"/>
  <c r="H321"/>
  <c r="H320"/>
  <c r="H319"/>
  <c r="H318"/>
  <c r="H317"/>
  <c r="H315"/>
  <c r="H314"/>
  <c r="H313"/>
  <c r="H312"/>
  <c r="H311"/>
  <c r="H310"/>
  <c r="H309"/>
  <c r="H308"/>
  <c r="H306"/>
  <c r="H305"/>
  <c r="H304"/>
  <c r="H303"/>
  <c r="H302"/>
  <c r="H301"/>
  <c r="H300"/>
  <c r="H299"/>
  <c r="H298"/>
  <c r="H297"/>
  <c r="H296"/>
  <c r="H295"/>
  <c r="H293"/>
  <c r="H292"/>
  <c r="H291"/>
  <c r="H290"/>
  <c r="H289"/>
  <c r="H288"/>
  <c r="H286"/>
  <c r="H285"/>
  <c r="H284"/>
  <c r="H283"/>
  <c r="H282"/>
  <c r="H281"/>
  <c r="H280"/>
  <c r="H279"/>
  <c r="H278"/>
  <c r="H277"/>
  <c r="H276"/>
  <c r="H275"/>
  <c r="H273"/>
  <c r="H272"/>
  <c r="H271"/>
  <c r="H270"/>
  <c r="H269"/>
  <c r="H268"/>
  <c r="H267"/>
  <c r="H266"/>
  <c r="H265"/>
  <c r="H263"/>
  <c r="H262"/>
  <c r="H261"/>
  <c r="H260"/>
  <c r="H259"/>
  <c r="H258"/>
  <c r="H257"/>
  <c r="H256"/>
  <c r="H255"/>
  <c r="H254"/>
  <c r="H253"/>
  <c r="H252"/>
  <c r="H251"/>
  <c r="H249"/>
  <c r="H248"/>
  <c r="H247"/>
  <c r="H246"/>
  <c r="H245"/>
  <c r="H244"/>
  <c r="H243"/>
  <c r="H242"/>
  <c r="H241"/>
  <c r="H240"/>
  <c r="H239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1"/>
  <c r="H20"/>
  <c r="H19"/>
  <c r="H18"/>
  <c r="H17"/>
  <c r="H16"/>
  <c r="H14"/>
  <c r="H13"/>
  <c r="H12"/>
  <c r="H11"/>
  <c r="H10"/>
  <c r="H9"/>
  <c r="H8"/>
  <c r="H7"/>
  <c r="H6"/>
  <c r="F331"/>
  <c r="F330"/>
  <c r="F329"/>
  <c r="F333"/>
  <c r="F339"/>
  <c r="F338"/>
  <c r="F336"/>
  <c r="F335"/>
  <c r="F334"/>
  <c r="F239"/>
  <c r="F240"/>
  <c r="F241"/>
  <c r="F242"/>
  <c r="F243"/>
  <c r="F244"/>
  <c r="F245"/>
  <c r="F246"/>
  <c r="F247"/>
  <c r="F248"/>
  <c r="F249"/>
  <c r="F251"/>
  <c r="F252"/>
  <c r="F253"/>
  <c r="F254"/>
  <c r="F255"/>
  <c r="F256"/>
  <c r="F257"/>
  <c r="F258"/>
  <c r="F259"/>
  <c r="F260"/>
  <c r="F261"/>
  <c r="F262"/>
  <c r="F263"/>
  <c r="F265"/>
  <c r="F266"/>
  <c r="F267"/>
  <c r="F268"/>
  <c r="F269"/>
  <c r="F270"/>
  <c r="F271"/>
  <c r="F272"/>
  <c r="F273"/>
  <c r="F275"/>
  <c r="F276"/>
  <c r="F277"/>
  <c r="F278"/>
  <c r="F279"/>
  <c r="F280"/>
  <c r="F281"/>
  <c r="F282"/>
  <c r="F283"/>
  <c r="F284"/>
  <c r="F285"/>
  <c r="F286"/>
  <c r="F288"/>
  <c r="F289"/>
  <c r="F290"/>
  <c r="F291"/>
  <c r="F292"/>
  <c r="F293"/>
  <c r="F295"/>
  <c r="F296"/>
  <c r="F297"/>
  <c r="F298"/>
  <c r="F299"/>
  <c r="F300"/>
  <c r="F301"/>
  <c r="F302"/>
  <c r="F303"/>
  <c r="F304"/>
  <c r="F305"/>
  <c r="F306"/>
  <c r="F308"/>
  <c r="F309"/>
  <c r="F310"/>
  <c r="F311"/>
  <c r="F312"/>
  <c r="F313"/>
  <c r="F314"/>
  <c r="F315"/>
  <c r="F317"/>
  <c r="F318"/>
  <c r="F319"/>
  <c r="F320"/>
  <c r="F321"/>
  <c r="F322"/>
  <c r="F324"/>
  <c r="F325"/>
  <c r="F326"/>
  <c r="F327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20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01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169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42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10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89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66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4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23"/>
  <c r="F17"/>
  <c r="F18"/>
  <c r="F19"/>
  <c r="F20"/>
  <c r="F21"/>
  <c r="F16"/>
</calcChain>
</file>

<file path=xl/sharedStrings.xml><?xml version="1.0" encoding="utf-8"?>
<sst xmlns="http://schemas.openxmlformats.org/spreadsheetml/2006/main" count="3804" uniqueCount="584">
  <si>
    <t>600m</t>
  </si>
  <si>
    <t>AK</t>
  </si>
  <si>
    <t>Zeit</t>
  </si>
  <si>
    <t>Punkte</t>
  </si>
  <si>
    <t>Platz</t>
  </si>
  <si>
    <t xml:space="preserve">Name </t>
  </si>
  <si>
    <t>Vorname</t>
  </si>
  <si>
    <t>Schule</t>
  </si>
  <si>
    <t>min</t>
  </si>
  <si>
    <t>6m</t>
  </si>
  <si>
    <t>Auswertung Crosslauf 27.09.2019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</si>
  <si>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</si>
  <si>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</si>
  <si>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</si>
  <si>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</si>
  <si>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</si>
  <si>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</si>
  <si>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</si>
  <si>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</si>
  <si>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</si>
  <si>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</si>
  <si>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</si>
  <si>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</si>
  <si>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</si>
  <si>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</si>
  <si>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</si>
  <si>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</si>
  <si>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</si>
  <si>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6w</t>
  </si>
  <si>
    <t>Voigtländer</t>
  </si>
  <si>
    <t>Jonathan</t>
  </si>
  <si>
    <t>GS "An der Riesenburg"</t>
  </si>
  <si>
    <t>Seddig</t>
  </si>
  <si>
    <t>Thorwin</t>
  </si>
  <si>
    <t>GS Pestalozzi Gelenau</t>
  </si>
  <si>
    <t>Hörnig</t>
  </si>
  <si>
    <t>Maximilian</t>
  </si>
  <si>
    <t>GS Thum</t>
  </si>
  <si>
    <t>Kattermann</t>
  </si>
  <si>
    <t>Arthur</t>
  </si>
  <si>
    <t>GS BZ Adam Ries</t>
  </si>
  <si>
    <t>Reichenbach</t>
  </si>
  <si>
    <t>Louis</t>
  </si>
  <si>
    <t>Gabona</t>
  </si>
  <si>
    <t>Simon</t>
  </si>
  <si>
    <t>Kuhnt</t>
  </si>
  <si>
    <t>Dean</t>
  </si>
  <si>
    <t>GS Großrückerswalde</t>
  </si>
  <si>
    <t>Pilz</t>
  </si>
  <si>
    <t>Louie</t>
  </si>
  <si>
    <t>Kermer</t>
  </si>
  <si>
    <t>Max</t>
  </si>
  <si>
    <t>Schönfelder</t>
  </si>
  <si>
    <t>Kim</t>
  </si>
  <si>
    <t>Hilbert</t>
  </si>
  <si>
    <t>Irene</t>
  </si>
  <si>
    <t>Nötzel</t>
  </si>
  <si>
    <t>Mia</t>
  </si>
  <si>
    <t>Gleißberg</t>
  </si>
  <si>
    <t>Annelie</t>
  </si>
  <si>
    <t>Bahnemann</t>
  </si>
  <si>
    <t>Lara</t>
  </si>
  <si>
    <t>Starke</t>
  </si>
  <si>
    <t>Ida</t>
  </si>
  <si>
    <t>7m</t>
  </si>
  <si>
    <t>Bosse</t>
  </si>
  <si>
    <t>Till Matheo</t>
  </si>
  <si>
    <t>GS Geyer</t>
  </si>
  <si>
    <t>Reichel</t>
  </si>
  <si>
    <t>Eddy</t>
  </si>
  <si>
    <t>Hutschig</t>
  </si>
  <si>
    <t>Jakob</t>
  </si>
  <si>
    <t>GS Grumbach</t>
  </si>
  <si>
    <t>Kraft</t>
  </si>
  <si>
    <t>Alexander</t>
  </si>
  <si>
    <t>GS Friedrich Fröbel Annaberg</t>
  </si>
  <si>
    <t>Steinberger</t>
  </si>
  <si>
    <t>Artur</t>
  </si>
  <si>
    <t>GS Sehmatal</t>
  </si>
  <si>
    <t>Bayer</t>
  </si>
  <si>
    <t>Lias</t>
  </si>
  <si>
    <t>Scheffler</t>
  </si>
  <si>
    <t>Strauß</t>
  </si>
  <si>
    <t>Andjel</t>
  </si>
  <si>
    <t>18.</t>
  </si>
  <si>
    <t>19.</t>
  </si>
  <si>
    <t>Kirsch</t>
  </si>
  <si>
    <t>Liam</t>
  </si>
  <si>
    <t>Georgi</t>
  </si>
  <si>
    <t>Tim</t>
  </si>
  <si>
    <t>GS Crottendorf</t>
  </si>
  <si>
    <t>Decker</t>
  </si>
  <si>
    <t>Roman</t>
  </si>
  <si>
    <t>Heidler</t>
  </si>
  <si>
    <t>Silas</t>
  </si>
  <si>
    <t>Neumann</t>
  </si>
  <si>
    <t>Lenny</t>
  </si>
  <si>
    <t>Tuchscheerer</t>
  </si>
  <si>
    <t>Johannes</t>
  </si>
  <si>
    <t>GS Scheibenberg</t>
  </si>
  <si>
    <t>Franz</t>
  </si>
  <si>
    <t>Luca</t>
  </si>
  <si>
    <t>Beck</t>
  </si>
  <si>
    <t>Tyler</t>
  </si>
  <si>
    <t>Racz</t>
  </si>
  <si>
    <t>Nino</t>
  </si>
  <si>
    <t>Grüger</t>
  </si>
  <si>
    <t>Joshua</t>
  </si>
  <si>
    <t>GS Königswalde</t>
  </si>
  <si>
    <t>Gehler</t>
  </si>
  <si>
    <t>Nick</t>
  </si>
  <si>
    <t>7w</t>
  </si>
  <si>
    <t>20.</t>
  </si>
  <si>
    <t>21.</t>
  </si>
  <si>
    <t>22.</t>
  </si>
  <si>
    <t>Prommersberger</t>
  </si>
  <si>
    <t>Suri</t>
  </si>
  <si>
    <t>Kainz</t>
  </si>
  <si>
    <t>Magdalena</t>
  </si>
  <si>
    <t>Bach</t>
  </si>
  <si>
    <t>Anna Lena</t>
  </si>
  <si>
    <t>GS Montessori</t>
  </si>
  <si>
    <t>Tippmer</t>
  </si>
  <si>
    <t>Hermine</t>
  </si>
  <si>
    <t>Becher</t>
  </si>
  <si>
    <t>Sally</t>
  </si>
  <si>
    <t>GS "An den Greifensteinen" Ehrenfriedersdorf</t>
  </si>
  <si>
    <t>Virpi</t>
  </si>
  <si>
    <t>Weiß</t>
  </si>
  <si>
    <t>Milena</t>
  </si>
  <si>
    <t>Eberlein</t>
  </si>
  <si>
    <t>Klara</t>
  </si>
  <si>
    <t>Großöhmichen</t>
  </si>
  <si>
    <t>Florentine</t>
  </si>
  <si>
    <t>Clauß</t>
  </si>
  <si>
    <t>Anni</t>
  </si>
  <si>
    <t>Kircheis</t>
  </si>
  <si>
    <t>Aliyha</t>
  </si>
  <si>
    <t>Theumer</t>
  </si>
  <si>
    <t>Madita</t>
  </si>
  <si>
    <t>Nebel</t>
  </si>
  <si>
    <t>Ernst</t>
  </si>
  <si>
    <t>Stella</t>
  </si>
  <si>
    <t>Frauenlob</t>
  </si>
  <si>
    <t>Judith</t>
  </si>
  <si>
    <t>Müller</t>
  </si>
  <si>
    <t>Collien</t>
  </si>
  <si>
    <t>Wünsch</t>
  </si>
  <si>
    <t>Alexa</t>
  </si>
  <si>
    <t>GS Bärenstein</t>
  </si>
  <si>
    <t>Janowitz</t>
  </si>
  <si>
    <t>Haley</t>
  </si>
  <si>
    <t>Drechsel</t>
  </si>
  <si>
    <t>Mailin</t>
  </si>
  <si>
    <t>Melzer</t>
  </si>
  <si>
    <t>Jordis</t>
  </si>
  <si>
    <t>Straube</t>
  </si>
  <si>
    <t>Emma</t>
  </si>
  <si>
    <t>Behnke</t>
  </si>
  <si>
    <t>Cataleya</t>
  </si>
  <si>
    <t>Schuster</t>
  </si>
  <si>
    <t>8m</t>
  </si>
  <si>
    <t>Emil</t>
  </si>
  <si>
    <t>Pöttrich</t>
  </si>
  <si>
    <t>Fred-Bruno</t>
  </si>
  <si>
    <t>Häßler</t>
  </si>
  <si>
    <t>Hans</t>
  </si>
  <si>
    <t>Lieberwirth</t>
  </si>
  <si>
    <t>Hartmann</t>
  </si>
  <si>
    <t>Massalsky</t>
  </si>
  <si>
    <t>Kandy</t>
  </si>
  <si>
    <t>Schmidt</t>
  </si>
  <si>
    <t>Charlie</t>
  </si>
  <si>
    <t>Clemens</t>
  </si>
  <si>
    <t>Binner</t>
  </si>
  <si>
    <t>Norman</t>
  </si>
  <si>
    <t>Poller</t>
  </si>
  <si>
    <t>Teutloff</t>
  </si>
  <si>
    <t>Noel</t>
  </si>
  <si>
    <t>Kandler</t>
  </si>
  <si>
    <t>Manuel</t>
  </si>
  <si>
    <t>Reuter</t>
  </si>
  <si>
    <t>Griesbach</t>
  </si>
  <si>
    <t>Alexej</t>
  </si>
  <si>
    <t>Würzburg</t>
  </si>
  <si>
    <t>Noah</t>
  </si>
  <si>
    <t>Lindner</t>
  </si>
  <si>
    <t>Fritz</t>
  </si>
  <si>
    <t>Mende</t>
  </si>
  <si>
    <t>Till</t>
  </si>
  <si>
    <t>Förderzentrum Annaberg</t>
  </si>
  <si>
    <t>Schaarschmidt</t>
  </si>
  <si>
    <t>Lennox</t>
  </si>
  <si>
    <t>Kannegießer</t>
  </si>
  <si>
    <t>Yannik</t>
  </si>
  <si>
    <t>Jahn</t>
  </si>
  <si>
    <t>Kimi</t>
  </si>
  <si>
    <t>Kunze</t>
  </si>
  <si>
    <t>Kurt</t>
  </si>
  <si>
    <t>Schumann</t>
  </si>
  <si>
    <t>Julia Christin</t>
  </si>
  <si>
    <t>8w</t>
  </si>
  <si>
    <t>Bergmann</t>
  </si>
  <si>
    <t>Sydney-Chayenne</t>
  </si>
  <si>
    <t>Köhler</t>
  </si>
  <si>
    <t>Lucie</t>
  </si>
  <si>
    <t>Weinert</t>
  </si>
  <si>
    <t>Fröhner</t>
  </si>
  <si>
    <t>Lenja</t>
  </si>
  <si>
    <t>Fritzsch</t>
  </si>
  <si>
    <t>Jennifer</t>
  </si>
  <si>
    <t>Herberger</t>
  </si>
  <si>
    <t>Luna</t>
  </si>
  <si>
    <t>Madley-Sue</t>
  </si>
  <si>
    <t>Stoof</t>
  </si>
  <si>
    <t>Kimberly</t>
  </si>
  <si>
    <t>Alice</t>
  </si>
  <si>
    <t>Keller</t>
  </si>
  <si>
    <t>Marielle</t>
  </si>
  <si>
    <t>Swarowsky</t>
  </si>
  <si>
    <t>Soley</t>
  </si>
  <si>
    <t>Püschl</t>
  </si>
  <si>
    <t>Miri</t>
  </si>
  <si>
    <t>Schumacher</t>
  </si>
  <si>
    <t>Lina</t>
  </si>
  <si>
    <t>Hanings</t>
  </si>
  <si>
    <t>Luisa</t>
  </si>
  <si>
    <t>Pollmer</t>
  </si>
  <si>
    <t>Lucy</t>
  </si>
  <si>
    <t>Wenzel</t>
  </si>
  <si>
    <t>Jasmina</t>
  </si>
  <si>
    <t>Holzmüller</t>
  </si>
  <si>
    <t>Martha</t>
  </si>
  <si>
    <t>Lißner</t>
  </si>
  <si>
    <t>Eloise</t>
  </si>
  <si>
    <t>9m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</si>
  <si>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</si>
  <si>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</si>
  <si>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</si>
  <si>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</si>
  <si>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</si>
  <si>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</si>
  <si>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</si>
  <si>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</si>
  <si>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</si>
  <si>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9w</t>
  </si>
  <si>
    <t>Meyer</t>
  </si>
  <si>
    <t>Julius</t>
  </si>
  <si>
    <t>Neubert</t>
  </si>
  <si>
    <t>Erik</t>
  </si>
  <si>
    <t>Roscher</t>
  </si>
  <si>
    <t>Rune</t>
  </si>
  <si>
    <t>Stopp</t>
  </si>
  <si>
    <t>Hannes</t>
  </si>
  <si>
    <t>Einenkel</t>
  </si>
  <si>
    <t>Dominik</t>
  </si>
  <si>
    <t>Mehlhorn</t>
  </si>
  <si>
    <t>Levy</t>
  </si>
  <si>
    <t>Grocholski</t>
  </si>
  <si>
    <t>Arne</t>
  </si>
  <si>
    <t>Herrmann</t>
  </si>
  <si>
    <t>Cedric</t>
  </si>
  <si>
    <t>Burkert</t>
  </si>
  <si>
    <t>Ben</t>
  </si>
  <si>
    <t>Schneider</t>
  </si>
  <si>
    <t>Weber</t>
  </si>
  <si>
    <t>Timon</t>
  </si>
  <si>
    <t>Kirschig</t>
  </si>
  <si>
    <t>Anton</t>
  </si>
  <si>
    <t>Solbrig</t>
  </si>
  <si>
    <t>Loris</t>
  </si>
  <si>
    <t>Just</t>
  </si>
  <si>
    <t>Linus</t>
  </si>
  <si>
    <t>Richter</t>
  </si>
  <si>
    <t>Schmiedel</t>
  </si>
  <si>
    <t>Ottokar</t>
  </si>
  <si>
    <t>GS Kleinrückerswalde</t>
  </si>
  <si>
    <t>Münzner</t>
  </si>
  <si>
    <t>Paul</t>
  </si>
  <si>
    <t>George</t>
  </si>
  <si>
    <t>Julian</t>
  </si>
  <si>
    <t>Huscheck</t>
  </si>
  <si>
    <t>Fyn</t>
  </si>
  <si>
    <t>Wustlich</t>
  </si>
  <si>
    <t>Niklas</t>
  </si>
  <si>
    <t>Raphael</t>
  </si>
  <si>
    <t>Nathanael</t>
  </si>
  <si>
    <t>Fratczak</t>
  </si>
  <si>
    <t>Alan</t>
  </si>
  <si>
    <t>Maiwald</t>
  </si>
  <si>
    <t>Florian</t>
  </si>
  <si>
    <t>Weigel</t>
  </si>
  <si>
    <t>Chris</t>
  </si>
  <si>
    <t>Persing</t>
  </si>
  <si>
    <t>Julius-Peter</t>
  </si>
  <si>
    <t>Häberlein</t>
  </si>
  <si>
    <t>Justin</t>
  </si>
  <si>
    <t>Schraps</t>
  </si>
  <si>
    <t>Pia</t>
  </si>
  <si>
    <t>Schiefer</t>
  </si>
  <si>
    <t>Leni</t>
  </si>
  <si>
    <t>Hofmann</t>
  </si>
  <si>
    <t>Mette</t>
  </si>
  <si>
    <t>Brunner</t>
  </si>
  <si>
    <t>Melina</t>
  </si>
  <si>
    <t>Amrei</t>
  </si>
  <si>
    <t>Engelhard</t>
  </si>
  <si>
    <t>Julie Sue</t>
  </si>
  <si>
    <t>Tittmann</t>
  </si>
  <si>
    <t>Rosa Charlene</t>
  </si>
  <si>
    <t>Klaus</t>
  </si>
  <si>
    <t>Mathilda</t>
  </si>
  <si>
    <t>Kleditzsch</t>
  </si>
  <si>
    <t>Susanna</t>
  </si>
  <si>
    <t>Breitfeld</t>
  </si>
  <si>
    <t>Schubert</t>
  </si>
  <si>
    <t>Luise Henriette</t>
  </si>
  <si>
    <t>Uhlig</t>
  </si>
  <si>
    <t>Luise</t>
  </si>
  <si>
    <t>Grund</t>
  </si>
  <si>
    <t>Feig</t>
  </si>
  <si>
    <t>Pauline</t>
  </si>
  <si>
    <t>Hennig</t>
  </si>
  <si>
    <t>Amy</t>
  </si>
  <si>
    <t>Meiner</t>
  </si>
  <si>
    <t>Nike</t>
  </si>
  <si>
    <t>König</t>
  </si>
  <si>
    <t>Linea</t>
  </si>
  <si>
    <t>Gräbner</t>
  </si>
  <si>
    <t>Karoline</t>
  </si>
  <si>
    <t>Mynett</t>
  </si>
  <si>
    <t>Emilie</t>
  </si>
  <si>
    <t>Orgis</t>
  </si>
  <si>
    <t>Fanny</t>
  </si>
  <si>
    <t>Pfau</t>
  </si>
  <si>
    <t>Tränkner</t>
  </si>
  <si>
    <t>Marnie</t>
  </si>
  <si>
    <t>GS Gelenau</t>
  </si>
  <si>
    <t>10m</t>
  </si>
  <si>
    <t>Lorenz</t>
  </si>
  <si>
    <t>Mannsfeld</t>
  </si>
  <si>
    <t>Bruno</t>
  </si>
  <si>
    <t>Stütz</t>
  </si>
  <si>
    <t>Seemann</t>
  </si>
  <si>
    <t>Richard</t>
  </si>
  <si>
    <t>Schür</t>
  </si>
  <si>
    <t>Felix</t>
  </si>
  <si>
    <t>Jeremy</t>
  </si>
  <si>
    <t>Debray</t>
  </si>
  <si>
    <t>Jannik</t>
  </si>
  <si>
    <t>Großer</t>
  </si>
  <si>
    <t>Elias</t>
  </si>
  <si>
    <t>OS Pestalozzi Annaberg</t>
  </si>
  <si>
    <t>Piero</t>
  </si>
  <si>
    <t>EGE</t>
  </si>
  <si>
    <t>Ryan</t>
  </si>
  <si>
    <t>Dario</t>
  </si>
  <si>
    <t>HGG Thum</t>
  </si>
  <si>
    <t>Rothe</t>
  </si>
  <si>
    <t>BZ Adam Ries</t>
  </si>
  <si>
    <t>Woitzik</t>
  </si>
  <si>
    <t>Nevio</t>
  </si>
  <si>
    <t>Mauersberger</t>
  </si>
  <si>
    <t>Henry</t>
  </si>
  <si>
    <t>Pascal</t>
  </si>
  <si>
    <t>Seidel</t>
  </si>
  <si>
    <t>Björn</t>
  </si>
  <si>
    <t>LKG St. Annen Annaberg</t>
  </si>
  <si>
    <t>Lohmann</t>
  </si>
  <si>
    <t>Benicio</t>
  </si>
  <si>
    <t>Weiner</t>
  </si>
  <si>
    <t>Sammy</t>
  </si>
  <si>
    <t>Frischkemuth</t>
  </si>
  <si>
    <t>Pusch</t>
  </si>
  <si>
    <t>Lanny</t>
  </si>
  <si>
    <t>Küchler</t>
  </si>
  <si>
    <t>Moritz</t>
  </si>
  <si>
    <t>OS Sehmatal</t>
  </si>
  <si>
    <t>Mads</t>
  </si>
  <si>
    <t>Groschopp</t>
  </si>
  <si>
    <t>Nic</t>
  </si>
  <si>
    <t>Schädlich</t>
  </si>
  <si>
    <t>Paul Eckhardt</t>
  </si>
  <si>
    <t>Karras</t>
  </si>
  <si>
    <t>Maikel Taylor</t>
  </si>
  <si>
    <t>Sachse</t>
  </si>
  <si>
    <t>Lena</t>
  </si>
  <si>
    <t>10w</t>
  </si>
  <si>
    <t>Maneck</t>
  </si>
  <si>
    <t>Hannah</t>
  </si>
  <si>
    <t>Thaya</t>
  </si>
  <si>
    <t>Maria</t>
  </si>
  <si>
    <t>Demuth</t>
  </si>
  <si>
    <t>Sienna</t>
  </si>
  <si>
    <t>OS Ehrenfriedersdorf</t>
  </si>
  <si>
    <t>Mathilde</t>
  </si>
  <si>
    <t>Katharina</t>
  </si>
  <si>
    <t>Heß</t>
  </si>
  <si>
    <t>Johanna</t>
  </si>
  <si>
    <t>Mroske</t>
  </si>
  <si>
    <t>Vroni</t>
  </si>
  <si>
    <t>Gräfling</t>
  </si>
  <si>
    <t>Nathalie</t>
  </si>
  <si>
    <t>Weidner</t>
  </si>
  <si>
    <t>Koschnicke</t>
  </si>
  <si>
    <t>Marla</t>
  </si>
  <si>
    <t>Hauschild</t>
  </si>
  <si>
    <t>Lotta</t>
  </si>
  <si>
    <t>Maricka</t>
  </si>
  <si>
    <t>Zybarth</t>
  </si>
  <si>
    <t>Hanne</t>
  </si>
  <si>
    <t>Meier</t>
  </si>
  <si>
    <t>Lilly-Marie</t>
  </si>
  <si>
    <t>Lange</t>
  </si>
  <si>
    <t>Marylynn</t>
  </si>
  <si>
    <t>11m</t>
  </si>
  <si>
    <t>Albrecht</t>
  </si>
  <si>
    <t>Wötzel</t>
  </si>
  <si>
    <t>Endt</t>
  </si>
  <si>
    <t>OS Scheibenberg</t>
  </si>
  <si>
    <t>Säuberlich</t>
  </si>
  <si>
    <t>Bauer</t>
  </si>
  <si>
    <t>Naupert</t>
  </si>
  <si>
    <t>Theo</t>
  </si>
  <si>
    <t>Süß</t>
  </si>
  <si>
    <t>Dustin</t>
  </si>
  <si>
    <t>OS Crottendorf</t>
  </si>
  <si>
    <t>Freie Schule Gelenau</t>
  </si>
  <si>
    <t>Graupner</t>
  </si>
  <si>
    <t>Lucas</t>
  </si>
  <si>
    <t>Oertel</t>
  </si>
  <si>
    <t>Flade</t>
  </si>
  <si>
    <t>Schramm</t>
  </si>
  <si>
    <t>Neldner</t>
  </si>
  <si>
    <t>Sanjo</t>
  </si>
  <si>
    <t>Makeroth</t>
  </si>
  <si>
    <t>Aurich</t>
  </si>
  <si>
    <t>Nestler</t>
  </si>
  <si>
    <t>Janine</t>
  </si>
  <si>
    <t>11w</t>
  </si>
  <si>
    <t>Fischer</t>
  </si>
  <si>
    <t>Angelina</t>
  </si>
  <si>
    <t>Goldhammer</t>
  </si>
  <si>
    <t>Heidi</t>
  </si>
  <si>
    <t>Rathgeber</t>
  </si>
  <si>
    <t>Winni</t>
  </si>
  <si>
    <t>Sacco</t>
  </si>
  <si>
    <t>Jule</t>
  </si>
  <si>
    <t>Stadelmeyer</t>
  </si>
  <si>
    <t>Förster</t>
  </si>
  <si>
    <t>Daria</t>
  </si>
  <si>
    <t>12m</t>
  </si>
  <si>
    <t>Hunger</t>
  </si>
  <si>
    <t>Schreiter</t>
  </si>
  <si>
    <t>Jan Julius</t>
  </si>
  <si>
    <t>Wittig</t>
  </si>
  <si>
    <t>Blause</t>
  </si>
  <si>
    <t>Nobis</t>
  </si>
  <si>
    <t>Ebell</t>
  </si>
  <si>
    <t>Matti</t>
  </si>
  <si>
    <t>Teichmann</t>
  </si>
  <si>
    <t>Marvin</t>
  </si>
  <si>
    <t>Röder</t>
  </si>
  <si>
    <t>Dittrich</t>
  </si>
  <si>
    <t>Dietze</t>
  </si>
  <si>
    <t>Leistner</t>
  </si>
  <si>
    <t>Phil</t>
  </si>
  <si>
    <t>Thiele</t>
  </si>
  <si>
    <t>John</t>
  </si>
  <si>
    <t>Marie</t>
  </si>
  <si>
    <t>12w</t>
  </si>
  <si>
    <t>Nejedla</t>
  </si>
  <si>
    <t>Barbora</t>
  </si>
  <si>
    <t>Viertel</t>
  </si>
  <si>
    <t>Talina</t>
  </si>
  <si>
    <t>Scharkube</t>
  </si>
  <si>
    <t>Emily</t>
  </si>
  <si>
    <t>Claß</t>
  </si>
  <si>
    <t>Lea</t>
  </si>
  <si>
    <t>Polina</t>
  </si>
  <si>
    <t>Otto</t>
  </si>
  <si>
    <t>Naomi</t>
  </si>
  <si>
    <t>Langer</t>
  </si>
  <si>
    <t>Gwendolin</t>
  </si>
  <si>
    <t>13m</t>
  </si>
  <si>
    <t>Seidler</t>
  </si>
  <si>
    <t>Micka</t>
  </si>
  <si>
    <t>Fiedler</t>
  </si>
  <si>
    <t>Hempel</t>
  </si>
  <si>
    <t>Mühlig</t>
  </si>
  <si>
    <t>Markus</t>
  </si>
  <si>
    <t>Gerlach</t>
  </si>
  <si>
    <t>Antonio</t>
  </si>
  <si>
    <t>Jan</t>
  </si>
  <si>
    <t>Nico</t>
  </si>
  <si>
    <t>Danny</t>
  </si>
  <si>
    <t>Snajdr</t>
  </si>
  <si>
    <t>Fabian</t>
  </si>
  <si>
    <t>13w</t>
  </si>
  <si>
    <t>Höbler</t>
  </si>
  <si>
    <t>Michelle</t>
  </si>
  <si>
    <t>Miriam</t>
  </si>
  <si>
    <t>Franziska</t>
  </si>
  <si>
    <t>Mounir</t>
  </si>
  <si>
    <t>Shahied</t>
  </si>
  <si>
    <t>Quentin</t>
  </si>
  <si>
    <t>14m</t>
  </si>
  <si>
    <t>Geisler</t>
  </si>
  <si>
    <t>Lukas</t>
  </si>
  <si>
    <t>Kramer</t>
  </si>
  <si>
    <t>Malte</t>
  </si>
  <si>
    <t>Schmiedl</t>
  </si>
  <si>
    <t>Machalke</t>
  </si>
  <si>
    <t>Vogel</t>
  </si>
  <si>
    <t>Grumpelt</t>
  </si>
  <si>
    <t>Siegel</t>
  </si>
  <si>
    <t>Göthel</t>
  </si>
  <si>
    <t>Aaron</t>
  </si>
  <si>
    <t>Haustein</t>
  </si>
  <si>
    <t>Kenny</t>
  </si>
  <si>
    <t>Janosch</t>
  </si>
  <si>
    <t>14w</t>
  </si>
  <si>
    <t>Weißbach</t>
  </si>
  <si>
    <t>Anne</t>
  </si>
  <si>
    <t>Jenaplan Markersbach</t>
  </si>
  <si>
    <t>vom Scheidt</t>
  </si>
  <si>
    <t>Annika</t>
  </si>
  <si>
    <t>Sophie</t>
  </si>
  <si>
    <t>Leonie</t>
  </si>
  <si>
    <t>Cassens</t>
  </si>
  <si>
    <t>Böhlmann</t>
  </si>
  <si>
    <t>Josephine</t>
  </si>
  <si>
    <t>15m</t>
  </si>
  <si>
    <t>Walther</t>
  </si>
  <si>
    <t>Gehlert</t>
  </si>
  <si>
    <t>Stegbauer</t>
  </si>
  <si>
    <t>Maximus</t>
  </si>
  <si>
    <t>Ehrlich</t>
  </si>
  <si>
    <t>Alex</t>
  </si>
  <si>
    <t>Paula</t>
  </si>
  <si>
    <t>Nakowzi</t>
  </si>
  <si>
    <t>Airam</t>
  </si>
  <si>
    <t>Bräuer</t>
  </si>
  <si>
    <t>Julia</t>
  </si>
  <si>
    <t>Alexandra</t>
  </si>
  <si>
    <t>OS Jöhstadt</t>
  </si>
  <si>
    <t>15w</t>
  </si>
  <si>
    <t>Thiel</t>
  </si>
  <si>
    <t>BSZ Annaberg</t>
  </si>
  <si>
    <t>Jonas</t>
  </si>
  <si>
    <t>16/17m</t>
  </si>
  <si>
    <t>Helene</t>
  </si>
  <si>
    <t>Lisa</t>
  </si>
  <si>
    <t>Mann</t>
  </si>
  <si>
    <t>Elisa-Maria</t>
  </si>
  <si>
    <t>Saphira</t>
  </si>
  <si>
    <t>16/17w</t>
  </si>
  <si>
    <t>Weisheit</t>
  </si>
  <si>
    <t>Tobias</t>
  </si>
  <si>
    <t>Jolly</t>
  </si>
  <si>
    <t>Corentin</t>
  </si>
  <si>
    <t>18/19m</t>
  </si>
  <si>
    <t>GS An der Riesenburg</t>
  </si>
  <si>
    <t>GS Ehrenfriedersdorf</t>
  </si>
  <si>
    <t>GS Friedrich Fröbel</t>
  </si>
  <si>
    <t>GS Mildenau</t>
  </si>
  <si>
    <t>GS Schlettau</t>
  </si>
  <si>
    <t>GS Venusberg</t>
  </si>
  <si>
    <t>GS Wiesa</t>
  </si>
  <si>
    <t>GS Drebach</t>
  </si>
  <si>
    <t xml:space="preserve">EGE </t>
  </si>
  <si>
    <t>FOS Elterlein</t>
  </si>
  <si>
    <t>LKG St. Annen</t>
  </si>
  <si>
    <t>NOS Crottendorf</t>
  </si>
  <si>
    <t>OS BZ Adam Ries</t>
  </si>
  <si>
    <t>OS Ch.-Lehmann Scheibenberg</t>
  </si>
  <si>
    <t>Förderschulzentrum</t>
  </si>
  <si>
    <t>Jenaplanschule Markersbach</t>
  </si>
  <si>
    <t>600 m</t>
  </si>
  <si>
    <t>800m</t>
  </si>
  <si>
    <t>1500m</t>
  </si>
  <si>
    <t>1000m</t>
  </si>
  <si>
    <t>Flemming</t>
  </si>
  <si>
    <t>Evan</t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</si>
</sst>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[$-F400]h:mm:ss\ AM/PM"/>
  </numFmts>
  <fonts count="9"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21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2" fontId="8" fillId="0" borderId="0" xfId="0" applyNumberFormat="1" applyFont="1"/>
    <xf numFmtId="0" fontId="7" fillId="0" borderId="0" xfId="0" applyFont="1"/>
    <xf numFmtId="21" fontId="7" fillId="0" borderId="0" xfId="0" applyNumberFormat="1" applyFont="1"/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2"/>
  <sheetViews>
    <sheetView topLeftCell="A266" workbookViewId="0">
      <selection activeCell="D260" sqref="D260"/>
    </sheetView>
  </sheetViews>
  <sheetFormatPr baseColWidth="10" defaultRowHeight="15"/>
  <cols>
    <col min="1" max="1" width="6.28515625" customWidth="1"/>
    <col min="2" max="2" width="17" customWidth="1"/>
    <col min="3" max="3" width="17.140625" bestFit="1" customWidth="1"/>
    <col min="4" max="4" width="42.7109375" bestFit="1" customWidth="1"/>
    <col min="5" max="5" width="7.28515625" customWidth="1"/>
    <col min="6" max="6" width="13.140625" customWidth="1"/>
    <col min="7" max="7" width="7.28515625" customWidth="1"/>
    <col min="9" max="10" width="0" hidden="1" customWidth="1"/>
  </cols>
  <sheetData>
    <row r="1" spans="1:10" ht="22.5">
      <c r="A1" s="1" t="s">
        <v>10</v>
      </c>
      <c r="B1" s="2"/>
      <c r="C1" s="2"/>
      <c r="D1" s="2"/>
      <c r="E1" s="3"/>
      <c r="F1" s="4"/>
      <c r="G1" s="2"/>
    </row>
    <row r="2" spans="1:10" ht="15.75">
      <c r="A2" s="20"/>
      <c r="B2" s="20"/>
      <c r="C2" s="20"/>
      <c r="D2" s="5"/>
      <c r="E2" s="6"/>
      <c r="F2" s="7"/>
      <c r="G2" s="8"/>
      <c r="H2" s="8"/>
    </row>
    <row r="4" spans="1:10" s="10" customFormat="1" ht="15.75">
      <c r="A4" s="9" t="s">
        <v>4</v>
      </c>
      <c r="B4" s="9" t="s">
        <v>5</v>
      </c>
      <c r="C4" s="9" t="s">
        <v>6</v>
      </c>
      <c r="D4" s="9" t="s">
        <v>7</v>
      </c>
      <c r="E4" s="9" t="s">
        <v>1</v>
      </c>
      <c r="F4" s="9" t="s">
        <v>2</v>
      </c>
      <c r="G4" s="10" t="s">
        <v>8</v>
      </c>
      <c r="H4" s="9" t="s">
        <v>3</v>
      </c>
    </row>
    <row r="5" spans="1:10" s="10" customFormat="1" ht="15.75">
      <c r="A5" s="9" t="s">
        <v>0</v>
      </c>
      <c r="B5" s="9"/>
      <c r="C5" s="9"/>
      <c r="D5" s="9"/>
      <c r="E5" s="9"/>
      <c r="F5" s="9"/>
      <c r="H5" s="9"/>
    </row>
    <row r="6" spans="1:10" ht="15.75">
      <c r="A6" t="s">
        <v>11</v>
      </c>
      <c r="B6" t="s">
        <v>29</v>
      </c>
      <c r="C6" t="s">
        <v>30</v>
      </c>
      <c r="D6" t="s">
        <v>31</v>
      </c>
      <c r="E6" t="s">
        <v>9</v>
      </c>
      <c r="F6" s="13">
        <v>1.6782407407407406E-3</v>
      </c>
      <c r="G6" s="10" t="s">
        <v>8</v>
      </c>
      <c r="H6" s="14">
        <f t="shared" ref="H6:H73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0" ht="15.75">
      <c r="A7" t="s">
        <v>12</v>
      </c>
      <c r="B7" t="s">
        <v>32</v>
      </c>
      <c r="C7" t="s">
        <v>33</v>
      </c>
      <c r="D7" t="s">
        <v>34</v>
      </c>
      <c r="E7" t="s">
        <v>9</v>
      </c>
      <c r="F7" s="13">
        <v>1.7245370370370372E-3</v>
      </c>
      <c r="G7" s="10" t="s">
        <v>8</v>
      </c>
      <c r="H7" s="14">
        <f t="shared" si="0"/>
        <v>14</v>
      </c>
    </row>
    <row r="8" spans="1:10" ht="15.75">
      <c r="A8" t="s">
        <v>13</v>
      </c>
      <c r="B8" t="s">
        <v>35</v>
      </c>
      <c r="C8" t="s">
        <v>36</v>
      </c>
      <c r="D8" t="s">
        <v>37</v>
      </c>
      <c r="E8" t="s">
        <v>9</v>
      </c>
      <c r="F8" s="13">
        <v>1.736111111111111E-3</v>
      </c>
      <c r="G8" s="10" t="s">
        <v>8</v>
      </c>
      <c r="H8" s="14">
        <f t="shared" si="0"/>
        <v>13</v>
      </c>
    </row>
    <row r="9" spans="1:10" ht="15.75">
      <c r="A9" t="s">
        <v>14</v>
      </c>
      <c r="B9" t="s">
        <v>38</v>
      </c>
      <c r="C9" t="s">
        <v>39</v>
      </c>
      <c r="D9" t="s">
        <v>40</v>
      </c>
      <c r="E9" t="s">
        <v>9</v>
      </c>
      <c r="F9" s="13">
        <v>1.7592592592592592E-3</v>
      </c>
      <c r="G9" s="10" t="s">
        <v>8</v>
      </c>
      <c r="H9" s="14">
        <f t="shared" si="0"/>
        <v>12</v>
      </c>
    </row>
    <row r="10" spans="1:10" ht="15.75">
      <c r="A10" t="s">
        <v>15</v>
      </c>
      <c r="B10" t="s">
        <v>41</v>
      </c>
      <c r="C10" t="s">
        <v>42</v>
      </c>
      <c r="D10" t="s">
        <v>34</v>
      </c>
      <c r="E10" t="s">
        <v>9</v>
      </c>
      <c r="F10" s="13">
        <v>1.8171296296296297E-3</v>
      </c>
      <c r="G10" s="10" t="s">
        <v>8</v>
      </c>
      <c r="H10" s="14">
        <f t="shared" si="0"/>
        <v>11</v>
      </c>
    </row>
    <row r="11" spans="1:10" ht="15.75">
      <c r="A11" t="s">
        <v>16</v>
      </c>
      <c r="B11" t="s">
        <v>43</v>
      </c>
      <c r="C11" t="s">
        <v>44</v>
      </c>
      <c r="D11" t="s">
        <v>40</v>
      </c>
      <c r="E11" t="s">
        <v>9</v>
      </c>
      <c r="F11" s="13">
        <v>1.8518518518518517E-3</v>
      </c>
      <c r="G11" s="10" t="s">
        <v>8</v>
      </c>
      <c r="H11" s="14">
        <f t="shared" si="0"/>
        <v>10</v>
      </c>
    </row>
    <row r="12" spans="1:10" ht="15.75">
      <c r="A12" t="s">
        <v>17</v>
      </c>
      <c r="B12" t="s">
        <v>45</v>
      </c>
      <c r="C12" t="s">
        <v>46</v>
      </c>
      <c r="D12" t="s">
        <v>47</v>
      </c>
      <c r="E12" t="s">
        <v>9</v>
      </c>
      <c r="F12" s="13">
        <v>1.8750000000000001E-3</v>
      </c>
      <c r="G12" s="10" t="s">
        <v>8</v>
      </c>
      <c r="H12" s="14">
        <f t="shared" si="0"/>
        <v>9</v>
      </c>
    </row>
    <row r="13" spans="1:10" ht="15.75">
      <c r="A13" t="s">
        <v>18</v>
      </c>
      <c r="B13" t="s">
        <v>48</v>
      </c>
      <c r="C13" t="s">
        <v>49</v>
      </c>
      <c r="D13" t="s">
        <v>34</v>
      </c>
      <c r="E13" t="s">
        <v>9</v>
      </c>
      <c r="F13" s="13">
        <v>1.9097222222222222E-3</v>
      </c>
      <c r="G13" s="10" t="s">
        <v>8</v>
      </c>
      <c r="H13" s="14">
        <f t="shared" si="0"/>
        <v>8</v>
      </c>
    </row>
    <row r="14" spans="1:10" ht="15.75">
      <c r="A14" t="s">
        <v>19</v>
      </c>
      <c r="B14" t="s">
        <v>50</v>
      </c>
      <c r="C14" t="s">
        <v>51</v>
      </c>
      <c r="D14" t="s">
        <v>47</v>
      </c>
      <c r="E14" t="s">
        <v>9</v>
      </c>
      <c r="F14" s="13">
        <v>1.9097222222222222E-3</v>
      </c>
      <c r="G14" s="10" t="s">
        <v>8</v>
      </c>
      <c r="H14" s="14">
        <f t="shared" si="0"/>
        <v>7</v>
      </c>
    </row>
    <row r="15" spans="1:10" ht="15.75">
      <c r="A15" s="21" t="s">
        <v>578</v>
      </c>
      <c r="B15" s="21"/>
      <c r="C15" s="21"/>
      <c r="D15" s="5"/>
      <c r="E15" s="6"/>
      <c r="F15" s="7"/>
      <c r="G15" s="11"/>
      <c r="H15" s="11"/>
    </row>
    <row r="16" spans="1:10" ht="15.75">
      <c r="A16" t="s">
        <v>11</v>
      </c>
      <c r="B16" t="s">
        <v>52</v>
      </c>
      <c r="C16" t="s">
        <v>53</v>
      </c>
      <c r="D16" t="s">
        <v>47</v>
      </c>
      <c r="E16" t="s">
        <v>28</v>
      </c>
      <c r="F16" s="13">
        <f>I16-J16</f>
        <v>1.7245370370370366E-3</v>
      </c>
      <c r="G16" s="10" t="s">
        <v>8</v>
      </c>
      <c r="H16" s="14">
        <f t="shared" si="0"/>
        <v>15</v>
      </c>
      <c r="I16" s="13">
        <v>4.386574074074074E-3</v>
      </c>
      <c r="J16" s="13">
        <v>2.6620370370370374E-3</v>
      </c>
    </row>
    <row r="17" spans="1:10" ht="15.75">
      <c r="A17" t="s">
        <v>11</v>
      </c>
      <c r="B17" t="s">
        <v>54</v>
      </c>
      <c r="C17" t="s">
        <v>55</v>
      </c>
      <c r="D17" t="s">
        <v>47</v>
      </c>
      <c r="E17" t="s">
        <v>28</v>
      </c>
      <c r="F17" s="13">
        <f t="shared" ref="F17:F83" si="1">I17-J17</f>
        <v>1.7245370370370366E-3</v>
      </c>
      <c r="G17" s="10" t="s">
        <v>8</v>
      </c>
      <c r="H17" s="14">
        <f t="shared" si="0"/>
        <v>15</v>
      </c>
      <c r="I17" s="13">
        <v>4.386574074074074E-3</v>
      </c>
      <c r="J17" s="13">
        <v>2.6620370370370374E-3</v>
      </c>
    </row>
    <row r="18" spans="1:10" ht="15.75">
      <c r="A18" t="s">
        <v>13</v>
      </c>
      <c r="B18" t="s">
        <v>56</v>
      </c>
      <c r="C18" t="s">
        <v>57</v>
      </c>
      <c r="D18" t="s">
        <v>34</v>
      </c>
      <c r="E18" t="s">
        <v>28</v>
      </c>
      <c r="F18" s="13">
        <f t="shared" si="1"/>
        <v>1.782407407407407E-3</v>
      </c>
      <c r="G18" s="10" t="s">
        <v>8</v>
      </c>
      <c r="H18" s="14">
        <f t="shared" si="0"/>
        <v>13</v>
      </c>
      <c r="I18" s="13">
        <v>4.4444444444444444E-3</v>
      </c>
      <c r="J18" s="13">
        <v>2.6620370370370374E-3</v>
      </c>
    </row>
    <row r="19" spans="1:10" ht="15.75">
      <c r="A19" t="s">
        <v>14</v>
      </c>
      <c r="B19" t="s">
        <v>58</v>
      </c>
      <c r="C19" t="s">
        <v>59</v>
      </c>
      <c r="D19" t="s">
        <v>34</v>
      </c>
      <c r="E19" t="s">
        <v>28</v>
      </c>
      <c r="F19" s="13">
        <f t="shared" si="1"/>
        <v>1.8055555555555559E-3</v>
      </c>
      <c r="G19" s="10" t="s">
        <v>8</v>
      </c>
      <c r="H19" s="14">
        <f t="shared" si="0"/>
        <v>12</v>
      </c>
      <c r="I19" s="13">
        <v>4.4675925925925933E-3</v>
      </c>
      <c r="J19" s="13">
        <v>2.6620370370370374E-3</v>
      </c>
    </row>
    <row r="20" spans="1:10" ht="15.75">
      <c r="A20" t="s">
        <v>15</v>
      </c>
      <c r="B20" t="s">
        <v>60</v>
      </c>
      <c r="C20" t="s">
        <v>61</v>
      </c>
      <c r="D20" t="s">
        <v>34</v>
      </c>
      <c r="E20" t="s">
        <v>28</v>
      </c>
      <c r="F20" s="13">
        <f t="shared" si="1"/>
        <v>1.8981481481481479E-3</v>
      </c>
      <c r="G20" s="10" t="s">
        <v>8</v>
      </c>
      <c r="H20" s="14">
        <f t="shared" si="0"/>
        <v>11</v>
      </c>
      <c r="I20" s="13">
        <v>4.5601851851851853E-3</v>
      </c>
      <c r="J20" s="13">
        <v>2.6620370370370374E-3</v>
      </c>
    </row>
    <row r="21" spans="1:10" ht="15.75">
      <c r="A21" t="s">
        <v>16</v>
      </c>
      <c r="B21" t="s">
        <v>62</v>
      </c>
      <c r="C21" t="s">
        <v>63</v>
      </c>
      <c r="D21" t="s">
        <v>37</v>
      </c>
      <c r="E21" t="s">
        <v>28</v>
      </c>
      <c r="F21" s="13">
        <f t="shared" si="1"/>
        <v>1.9675925925925928E-3</v>
      </c>
      <c r="G21" s="10" t="s">
        <v>8</v>
      </c>
      <c r="H21" s="14">
        <f t="shared" si="0"/>
        <v>10</v>
      </c>
      <c r="I21" s="13">
        <v>4.6296296296296302E-3</v>
      </c>
      <c r="J21" s="13">
        <v>2.6620370370370374E-3</v>
      </c>
    </row>
    <row r="22" spans="1:10" ht="15.75">
      <c r="A22" s="21" t="s">
        <v>578</v>
      </c>
      <c r="B22" s="21"/>
      <c r="C22" s="21"/>
      <c r="F22" s="13"/>
      <c r="G22" s="10"/>
      <c r="H22" s="14"/>
      <c r="I22" s="13"/>
      <c r="J22" s="13"/>
    </row>
    <row r="23" spans="1:10" ht="15.75">
      <c r="A23" t="s">
        <v>11</v>
      </c>
      <c r="B23" t="s">
        <v>65</v>
      </c>
      <c r="C23" t="s">
        <v>66</v>
      </c>
      <c r="D23" t="s">
        <v>67</v>
      </c>
      <c r="E23" t="s">
        <v>64</v>
      </c>
      <c r="F23" s="13">
        <f t="shared" si="1"/>
        <v>1.4583333333333341E-3</v>
      </c>
      <c r="G23" s="10" t="s">
        <v>8</v>
      </c>
      <c r="H23" s="14">
        <f t="shared" si="0"/>
        <v>15</v>
      </c>
      <c r="I23" s="13">
        <v>7.7083333333333335E-3</v>
      </c>
      <c r="J23" s="13">
        <v>6.2499999999999995E-3</v>
      </c>
    </row>
    <row r="24" spans="1:10" ht="15.75">
      <c r="A24" t="s">
        <v>12</v>
      </c>
      <c r="B24" t="s">
        <v>68</v>
      </c>
      <c r="C24" t="s">
        <v>69</v>
      </c>
      <c r="D24" t="s">
        <v>34</v>
      </c>
      <c r="E24" t="s">
        <v>64</v>
      </c>
      <c r="F24" s="13">
        <f t="shared" si="1"/>
        <v>1.4699074074074085E-3</v>
      </c>
      <c r="G24" s="10" t="s">
        <v>8</v>
      </c>
      <c r="H24" s="14">
        <f t="shared" si="0"/>
        <v>14</v>
      </c>
      <c r="I24" s="13">
        <v>7.719907407407408E-3</v>
      </c>
      <c r="J24" s="13">
        <v>6.2499999999999995E-3</v>
      </c>
    </row>
    <row r="25" spans="1:10" ht="15.75">
      <c r="A25" t="s">
        <v>13</v>
      </c>
      <c r="B25" t="s">
        <v>70</v>
      </c>
      <c r="C25" t="s">
        <v>71</v>
      </c>
      <c r="D25" t="s">
        <v>72</v>
      </c>
      <c r="E25" t="s">
        <v>64</v>
      </c>
      <c r="F25" s="13">
        <f t="shared" si="1"/>
        <v>1.4814814814814821E-3</v>
      </c>
      <c r="G25" s="10" t="s">
        <v>8</v>
      </c>
      <c r="H25" s="14">
        <f t="shared" si="0"/>
        <v>13</v>
      </c>
      <c r="I25" s="13">
        <v>7.7314814814814815E-3</v>
      </c>
      <c r="J25" s="13">
        <v>6.2499999999999995E-3</v>
      </c>
    </row>
    <row r="26" spans="1:10" ht="15.75">
      <c r="A26" t="s">
        <v>14</v>
      </c>
      <c r="B26" t="s">
        <v>73</v>
      </c>
      <c r="C26" t="s">
        <v>74</v>
      </c>
      <c r="D26" t="s">
        <v>75</v>
      </c>
      <c r="E26" t="s">
        <v>64</v>
      </c>
      <c r="F26" s="13">
        <f t="shared" si="1"/>
        <v>1.5162037037037036E-3</v>
      </c>
      <c r="G26" s="10" t="s">
        <v>8</v>
      </c>
      <c r="H26" s="14">
        <f t="shared" si="0"/>
        <v>12</v>
      </c>
      <c r="I26" s="13">
        <v>7.7662037037037031E-3</v>
      </c>
      <c r="J26" s="13">
        <v>6.2499999999999995E-3</v>
      </c>
    </row>
    <row r="27" spans="1:10" ht="15.75">
      <c r="A27" t="s">
        <v>15</v>
      </c>
      <c r="B27" t="s">
        <v>76</v>
      </c>
      <c r="C27" t="s">
        <v>77</v>
      </c>
      <c r="D27" t="s">
        <v>78</v>
      </c>
      <c r="E27" t="s">
        <v>64</v>
      </c>
      <c r="F27" s="13">
        <f t="shared" si="1"/>
        <v>1.5277777777777772E-3</v>
      </c>
      <c r="G27" s="10" t="s">
        <v>8</v>
      </c>
      <c r="H27" s="14">
        <f t="shared" si="0"/>
        <v>11</v>
      </c>
      <c r="I27" s="13">
        <v>7.7777777777777767E-3</v>
      </c>
      <c r="J27" s="13">
        <v>6.2499999999999995E-3</v>
      </c>
    </row>
    <row r="28" spans="1:10" ht="15.75">
      <c r="A28" t="s">
        <v>16</v>
      </c>
      <c r="B28" t="s">
        <v>79</v>
      </c>
      <c r="C28" t="s">
        <v>80</v>
      </c>
      <c r="D28" t="s">
        <v>72</v>
      </c>
      <c r="E28" t="s">
        <v>64</v>
      </c>
      <c r="F28" s="13">
        <f t="shared" si="1"/>
        <v>1.5740740740740758E-3</v>
      </c>
      <c r="G28" s="10" t="s">
        <v>8</v>
      </c>
      <c r="H28" s="14">
        <f t="shared" si="0"/>
        <v>10</v>
      </c>
      <c r="I28" s="13">
        <v>7.8240740740740753E-3</v>
      </c>
      <c r="J28" s="13">
        <v>6.2499999999999995E-3</v>
      </c>
    </row>
    <row r="29" spans="1:10" ht="15.75">
      <c r="A29" t="s">
        <v>17</v>
      </c>
      <c r="B29" t="s">
        <v>81</v>
      </c>
      <c r="C29" t="s">
        <v>36</v>
      </c>
      <c r="D29" t="s">
        <v>34</v>
      </c>
      <c r="E29" t="s">
        <v>64</v>
      </c>
      <c r="F29" s="13">
        <f t="shared" si="1"/>
        <v>1.5740740740740758E-3</v>
      </c>
      <c r="G29" s="10" t="s">
        <v>8</v>
      </c>
      <c r="H29" s="14">
        <f t="shared" si="0"/>
        <v>9</v>
      </c>
      <c r="I29" s="13">
        <v>7.8240740740740753E-3</v>
      </c>
      <c r="J29" s="13">
        <v>6.2499999999999995E-3</v>
      </c>
    </row>
    <row r="30" spans="1:10" ht="15.75">
      <c r="A30" t="s">
        <v>18</v>
      </c>
      <c r="B30" t="s">
        <v>82</v>
      </c>
      <c r="C30" t="s">
        <v>83</v>
      </c>
      <c r="D30" t="s">
        <v>31</v>
      </c>
      <c r="E30" t="s">
        <v>64</v>
      </c>
      <c r="F30" s="13">
        <f t="shared" si="1"/>
        <v>1.6203703703703718E-3</v>
      </c>
      <c r="G30" s="10" t="s">
        <v>8</v>
      </c>
      <c r="H30" s="14">
        <f t="shared" si="0"/>
        <v>8</v>
      </c>
      <c r="I30" s="13">
        <v>7.8703703703703713E-3</v>
      </c>
      <c r="J30" s="13">
        <v>6.2499999999999995E-3</v>
      </c>
    </row>
    <row r="31" spans="1:10" ht="15.75">
      <c r="A31" t="s">
        <v>19</v>
      </c>
      <c r="B31" t="s">
        <v>86</v>
      </c>
      <c r="C31" t="s">
        <v>87</v>
      </c>
      <c r="D31" t="s">
        <v>37</v>
      </c>
      <c r="E31" t="s">
        <v>64</v>
      </c>
      <c r="F31" s="13">
        <f t="shared" si="1"/>
        <v>1.6319444444444437E-3</v>
      </c>
      <c r="G31" s="10" t="s">
        <v>8</v>
      </c>
      <c r="H31" s="14">
        <f t="shared" si="0"/>
        <v>7</v>
      </c>
      <c r="I31" s="13">
        <v>7.8819444444444432E-3</v>
      </c>
      <c r="J31" s="13">
        <v>6.2499999999999995E-3</v>
      </c>
    </row>
    <row r="32" spans="1:10" ht="15.75">
      <c r="A32" t="s">
        <v>20</v>
      </c>
      <c r="B32" t="s">
        <v>88</v>
      </c>
      <c r="C32" t="s">
        <v>89</v>
      </c>
      <c r="D32" t="s">
        <v>90</v>
      </c>
      <c r="E32" t="s">
        <v>64</v>
      </c>
      <c r="F32" s="13">
        <f t="shared" si="1"/>
        <v>1.643518518518519E-3</v>
      </c>
      <c r="G32" s="10" t="s">
        <v>8</v>
      </c>
      <c r="H32" s="14">
        <f t="shared" si="0"/>
        <v>6</v>
      </c>
      <c r="I32" s="13">
        <v>7.8935185185185185E-3</v>
      </c>
      <c r="J32" s="13">
        <v>6.2499999999999995E-3</v>
      </c>
    </row>
    <row r="33" spans="1:10" ht="15.75">
      <c r="A33" t="s">
        <v>21</v>
      </c>
      <c r="B33" t="s">
        <v>91</v>
      </c>
      <c r="C33" t="s">
        <v>92</v>
      </c>
      <c r="D33" t="s">
        <v>34</v>
      </c>
      <c r="E33" t="s">
        <v>64</v>
      </c>
      <c r="F33" s="13">
        <f t="shared" si="1"/>
        <v>1.6550925925925926E-3</v>
      </c>
      <c r="G33" s="10" t="s">
        <v>8</v>
      </c>
      <c r="H33" s="14">
        <f t="shared" si="0"/>
        <v>5</v>
      </c>
      <c r="I33" s="13">
        <v>7.905092592592592E-3</v>
      </c>
      <c r="J33" s="13">
        <v>6.2499999999999995E-3</v>
      </c>
    </row>
    <row r="34" spans="1:10" ht="15.75">
      <c r="A34" t="s">
        <v>22</v>
      </c>
      <c r="B34" t="s">
        <v>93</v>
      </c>
      <c r="C34" t="s">
        <v>94</v>
      </c>
      <c r="D34" t="s">
        <v>78</v>
      </c>
      <c r="E34" t="s">
        <v>64</v>
      </c>
      <c r="F34" s="13">
        <f t="shared" si="1"/>
        <v>1.6666666666666679E-3</v>
      </c>
      <c r="G34" s="10" t="s">
        <v>8</v>
      </c>
      <c r="H34" s="14">
        <f t="shared" si="0"/>
        <v>4</v>
      </c>
      <c r="I34" s="13">
        <v>7.9166666666666673E-3</v>
      </c>
      <c r="J34" s="13">
        <v>6.2499999999999995E-3</v>
      </c>
    </row>
    <row r="35" spans="1:10" ht="15.75">
      <c r="A35" t="s">
        <v>23</v>
      </c>
      <c r="B35" t="s">
        <v>95</v>
      </c>
      <c r="C35" t="s">
        <v>96</v>
      </c>
      <c r="D35" t="s">
        <v>34</v>
      </c>
      <c r="E35" t="s">
        <v>64</v>
      </c>
      <c r="F35" s="13">
        <f t="shared" si="1"/>
        <v>1.6666666666666679E-3</v>
      </c>
      <c r="G35" s="10" t="s">
        <v>8</v>
      </c>
      <c r="H35" s="14">
        <f t="shared" si="0"/>
        <v>3</v>
      </c>
      <c r="I35" s="13">
        <v>7.9166666666666673E-3</v>
      </c>
      <c r="J35" s="13">
        <v>6.2499999999999995E-3</v>
      </c>
    </row>
    <row r="36" spans="1:10" ht="15.75">
      <c r="A36" t="s">
        <v>24</v>
      </c>
      <c r="B36" t="s">
        <v>97</v>
      </c>
      <c r="C36" t="s">
        <v>98</v>
      </c>
      <c r="D36" t="s">
        <v>99</v>
      </c>
      <c r="E36" t="s">
        <v>64</v>
      </c>
      <c r="F36" s="13">
        <f t="shared" si="1"/>
        <v>1.6782407407407414E-3</v>
      </c>
      <c r="G36" s="10" t="s">
        <v>8</v>
      </c>
      <c r="H36" s="14">
        <f t="shared" si="0"/>
        <v>2</v>
      </c>
      <c r="I36" s="13">
        <v>7.9282407407407409E-3</v>
      </c>
      <c r="J36" s="13">
        <v>6.2499999999999995E-3</v>
      </c>
    </row>
    <row r="37" spans="1:10" ht="15.75">
      <c r="A37" t="s">
        <v>25</v>
      </c>
      <c r="B37" t="s">
        <v>100</v>
      </c>
      <c r="C37" t="s">
        <v>101</v>
      </c>
      <c r="D37" t="s">
        <v>47</v>
      </c>
      <c r="E37" t="s">
        <v>64</v>
      </c>
      <c r="F37" s="13">
        <f t="shared" si="1"/>
        <v>1.689814814814815E-3</v>
      </c>
      <c r="G37" s="10" t="s">
        <v>8</v>
      </c>
      <c r="H37" s="14">
        <f t="shared" si="0"/>
        <v>1</v>
      </c>
      <c r="I37" s="13">
        <v>7.9398148148148145E-3</v>
      </c>
      <c r="J37" s="13">
        <v>6.2499999999999995E-3</v>
      </c>
    </row>
    <row r="38" spans="1:10" ht="15.75">
      <c r="A38" t="s">
        <v>26</v>
      </c>
      <c r="B38" t="s">
        <v>102</v>
      </c>
      <c r="C38" t="s">
        <v>103</v>
      </c>
      <c r="D38" t="s">
        <v>40</v>
      </c>
      <c r="E38" t="s">
        <v>64</v>
      </c>
      <c r="F38" s="13">
        <f t="shared" si="1"/>
        <v>1.7245370370370374E-3</v>
      </c>
      <c r="G38" s="10" t="s">
        <v>8</v>
      </c>
      <c r="H38" s="14">
        <f t="shared" si="0"/>
        <v>0</v>
      </c>
      <c r="I38" s="13">
        <v>7.9745370370370369E-3</v>
      </c>
      <c r="J38" s="13">
        <v>6.2499999999999995E-3</v>
      </c>
    </row>
    <row r="39" spans="1:10" ht="15.75">
      <c r="A39" t="s">
        <v>27</v>
      </c>
      <c r="B39" t="s">
        <v>104</v>
      </c>
      <c r="C39" t="s">
        <v>105</v>
      </c>
      <c r="D39" t="s">
        <v>47</v>
      </c>
      <c r="E39" t="s">
        <v>64</v>
      </c>
      <c r="F39" s="13">
        <f t="shared" si="1"/>
        <v>1.7708333333333335E-3</v>
      </c>
      <c r="G39" s="10" t="s">
        <v>8</v>
      </c>
      <c r="H39" s="14">
        <f t="shared" si="0"/>
        <v>0</v>
      </c>
      <c r="I39" s="13">
        <v>8.0208333333333329E-3</v>
      </c>
      <c r="J39" s="13">
        <v>6.2499999999999995E-3</v>
      </c>
    </row>
    <row r="40" spans="1:10" ht="15.75">
      <c r="A40" t="s">
        <v>84</v>
      </c>
      <c r="B40" t="s">
        <v>106</v>
      </c>
      <c r="C40" t="s">
        <v>107</v>
      </c>
      <c r="D40" t="s">
        <v>108</v>
      </c>
      <c r="E40" t="s">
        <v>64</v>
      </c>
      <c r="F40" s="13">
        <f t="shared" si="1"/>
        <v>1.7939814814814823E-3</v>
      </c>
      <c r="G40" s="10" t="s">
        <v>8</v>
      </c>
      <c r="H40" s="14">
        <f t="shared" si="0"/>
        <v>0</v>
      </c>
      <c r="I40" s="13">
        <v>8.0439814814814818E-3</v>
      </c>
      <c r="J40" s="13">
        <v>6.2499999999999995E-3</v>
      </c>
    </row>
    <row r="41" spans="1:10" ht="15.75">
      <c r="A41" t="s">
        <v>85</v>
      </c>
      <c r="B41" t="s">
        <v>109</v>
      </c>
      <c r="C41" t="s">
        <v>110</v>
      </c>
      <c r="D41" t="s">
        <v>31</v>
      </c>
      <c r="E41" t="s">
        <v>64</v>
      </c>
      <c r="F41" s="13">
        <f t="shared" si="1"/>
        <v>1.8634259259259255E-3</v>
      </c>
      <c r="G41" s="10" t="s">
        <v>8</v>
      </c>
      <c r="H41" s="14">
        <f t="shared" si="0"/>
        <v>0</v>
      </c>
      <c r="I41" s="13">
        <v>8.113425925925925E-3</v>
      </c>
      <c r="J41" s="13">
        <v>6.2499999999999995E-3</v>
      </c>
    </row>
    <row r="42" spans="1:10" ht="15.75">
      <c r="A42" s="21" t="s">
        <v>0</v>
      </c>
      <c r="B42" s="21"/>
      <c r="C42" s="21"/>
      <c r="D42" s="5"/>
      <c r="E42" s="6"/>
      <c r="F42" s="7"/>
      <c r="G42" s="11"/>
      <c r="H42" s="11"/>
    </row>
    <row r="43" spans="1:10" ht="15.75">
      <c r="A43" t="s">
        <v>11</v>
      </c>
      <c r="B43" t="s">
        <v>115</v>
      </c>
      <c r="C43" t="s">
        <v>116</v>
      </c>
      <c r="D43" t="s">
        <v>34</v>
      </c>
      <c r="E43" t="s">
        <v>111</v>
      </c>
      <c r="F43" s="13">
        <f t="shared" si="1"/>
        <v>1.5509259259259278E-3</v>
      </c>
      <c r="G43" s="10" t="s">
        <v>8</v>
      </c>
      <c r="H43" s="14">
        <f t="shared" si="0"/>
        <v>15</v>
      </c>
      <c r="I43" s="13">
        <v>1.1099537037037038E-2</v>
      </c>
      <c r="J43" s="13">
        <v>9.5486111111111101E-3</v>
      </c>
    </row>
    <row r="44" spans="1:10" ht="15.75">
      <c r="A44" t="s">
        <v>12</v>
      </c>
      <c r="B44" t="s">
        <v>117</v>
      </c>
      <c r="C44" t="s">
        <v>118</v>
      </c>
      <c r="D44" t="s">
        <v>37</v>
      </c>
      <c r="E44" t="s">
        <v>111</v>
      </c>
      <c r="F44" s="13">
        <f t="shared" si="1"/>
        <v>1.5625000000000014E-3</v>
      </c>
      <c r="G44" s="10" t="s">
        <v>8</v>
      </c>
      <c r="H44" s="14">
        <f t="shared" si="0"/>
        <v>14</v>
      </c>
      <c r="I44" s="13">
        <v>1.1111111111111112E-2</v>
      </c>
      <c r="J44" s="13">
        <v>9.5486111111111101E-3</v>
      </c>
    </row>
    <row r="45" spans="1:10" ht="15.75">
      <c r="A45" t="s">
        <v>13</v>
      </c>
      <c r="B45" t="s">
        <v>119</v>
      </c>
      <c r="C45" t="s">
        <v>120</v>
      </c>
      <c r="D45" t="s">
        <v>121</v>
      </c>
      <c r="E45" t="s">
        <v>111</v>
      </c>
      <c r="F45" s="13">
        <f t="shared" si="1"/>
        <v>1.5856481481481503E-3</v>
      </c>
      <c r="G45" s="10" t="s">
        <v>8</v>
      </c>
      <c r="H45" s="14">
        <f t="shared" si="0"/>
        <v>13</v>
      </c>
      <c r="I45" s="13">
        <v>1.113425925925926E-2</v>
      </c>
      <c r="J45" s="13">
        <v>9.5486111111111101E-3</v>
      </c>
    </row>
    <row r="46" spans="1:10" ht="15.75">
      <c r="A46" t="s">
        <v>14</v>
      </c>
      <c r="B46" t="s">
        <v>122</v>
      </c>
      <c r="C46" t="s">
        <v>123</v>
      </c>
      <c r="D46" t="s">
        <v>90</v>
      </c>
      <c r="E46" t="s">
        <v>111</v>
      </c>
      <c r="F46" s="13">
        <f t="shared" si="1"/>
        <v>1.620370370370371E-3</v>
      </c>
      <c r="G46" s="10" t="s">
        <v>8</v>
      </c>
      <c r="H46" s="14">
        <f t="shared" si="0"/>
        <v>12</v>
      </c>
      <c r="I46" s="13">
        <v>1.1168981481481481E-2</v>
      </c>
      <c r="J46" s="13">
        <v>9.5486111111111101E-3</v>
      </c>
    </row>
    <row r="47" spans="1:10" ht="15.75">
      <c r="A47" t="s">
        <v>15</v>
      </c>
      <c r="B47" t="s">
        <v>124</v>
      </c>
      <c r="C47" t="s">
        <v>125</v>
      </c>
      <c r="D47" t="s">
        <v>126</v>
      </c>
      <c r="E47" t="s">
        <v>111</v>
      </c>
      <c r="F47" s="13">
        <f t="shared" si="1"/>
        <v>1.6319444444444463E-3</v>
      </c>
      <c r="G47" s="10" t="s">
        <v>8</v>
      </c>
      <c r="H47" s="14">
        <f t="shared" si="0"/>
        <v>11</v>
      </c>
      <c r="I47" s="13">
        <v>1.1180555555555556E-2</v>
      </c>
      <c r="J47" s="13">
        <v>9.5486111111111101E-3</v>
      </c>
    </row>
    <row r="48" spans="1:10" ht="15.75">
      <c r="A48" t="s">
        <v>16</v>
      </c>
      <c r="B48" t="s">
        <v>128</v>
      </c>
      <c r="C48" t="s">
        <v>127</v>
      </c>
      <c r="D48" t="s">
        <v>99</v>
      </c>
      <c r="E48" t="s">
        <v>111</v>
      </c>
      <c r="F48" s="13">
        <f t="shared" si="1"/>
        <v>1.6550925925925934E-3</v>
      </c>
      <c r="G48" s="10" t="s">
        <v>8</v>
      </c>
      <c r="H48" s="14">
        <f t="shared" si="0"/>
        <v>10</v>
      </c>
      <c r="I48" s="13">
        <v>1.1203703703703704E-2</v>
      </c>
      <c r="J48" s="13">
        <v>9.5486111111111101E-3</v>
      </c>
    </row>
    <row r="49" spans="1:10" ht="15.75">
      <c r="A49" t="s">
        <v>17</v>
      </c>
      <c r="B49" t="s">
        <v>70</v>
      </c>
      <c r="C49" t="s">
        <v>129</v>
      </c>
      <c r="D49" t="s">
        <v>72</v>
      </c>
      <c r="E49" t="s">
        <v>111</v>
      </c>
      <c r="F49" s="13">
        <f t="shared" si="1"/>
        <v>1.6898148148148176E-3</v>
      </c>
      <c r="G49" s="10" t="s">
        <v>8</v>
      </c>
      <c r="H49" s="14">
        <f t="shared" si="0"/>
        <v>9</v>
      </c>
      <c r="I49" s="13">
        <v>1.1238425925925928E-2</v>
      </c>
      <c r="J49" s="13">
        <v>9.5486111111111101E-3</v>
      </c>
    </row>
    <row r="50" spans="1:10" ht="15.75">
      <c r="A50" t="s">
        <v>18</v>
      </c>
      <c r="B50" t="s">
        <v>130</v>
      </c>
      <c r="C50" t="s">
        <v>131</v>
      </c>
      <c r="D50" t="s">
        <v>67</v>
      </c>
      <c r="E50" t="s">
        <v>111</v>
      </c>
      <c r="F50" s="13">
        <f t="shared" si="1"/>
        <v>1.7013888888888877E-3</v>
      </c>
      <c r="G50" s="10" t="s">
        <v>8</v>
      </c>
      <c r="H50" s="14">
        <f t="shared" si="0"/>
        <v>8</v>
      </c>
      <c r="I50" s="13">
        <v>1.1249999999999998E-2</v>
      </c>
      <c r="J50" s="13">
        <v>9.5486111111111101E-3</v>
      </c>
    </row>
    <row r="51" spans="1:10" ht="15.75">
      <c r="A51" t="s">
        <v>19</v>
      </c>
      <c r="B51" t="s">
        <v>132</v>
      </c>
      <c r="C51" t="s">
        <v>133</v>
      </c>
      <c r="D51" t="s">
        <v>126</v>
      </c>
      <c r="E51" t="s">
        <v>111</v>
      </c>
      <c r="F51" s="13">
        <f t="shared" si="1"/>
        <v>1.7129629629629613E-3</v>
      </c>
      <c r="G51" s="10" t="s">
        <v>8</v>
      </c>
      <c r="H51" s="14">
        <f t="shared" si="0"/>
        <v>7</v>
      </c>
      <c r="I51" s="13">
        <v>1.1261574074074071E-2</v>
      </c>
      <c r="J51" s="13">
        <v>9.5486111111111101E-3</v>
      </c>
    </row>
    <row r="52" spans="1:10" ht="15.75">
      <c r="A52" t="s">
        <v>20</v>
      </c>
      <c r="B52" t="s">
        <v>134</v>
      </c>
      <c r="C52" t="s">
        <v>135</v>
      </c>
      <c r="D52" t="s">
        <v>40</v>
      </c>
      <c r="E52" t="s">
        <v>111</v>
      </c>
      <c r="F52" s="13">
        <f t="shared" si="1"/>
        <v>1.7361111111111119E-3</v>
      </c>
      <c r="G52" s="10" t="s">
        <v>8</v>
      </c>
      <c r="H52" s="14">
        <f t="shared" si="0"/>
        <v>6</v>
      </c>
      <c r="I52" s="13">
        <v>1.1284722222222222E-2</v>
      </c>
      <c r="J52" s="13">
        <v>9.5486111111111101E-3</v>
      </c>
    </row>
    <row r="53" spans="1:10" ht="15.75">
      <c r="A53" t="s">
        <v>21</v>
      </c>
      <c r="B53" t="s">
        <v>136</v>
      </c>
      <c r="C53" t="s">
        <v>137</v>
      </c>
      <c r="D53" t="s">
        <v>31</v>
      </c>
      <c r="E53" t="s">
        <v>111</v>
      </c>
      <c r="F53" s="13">
        <f t="shared" si="1"/>
        <v>1.7592592592592608E-3</v>
      </c>
      <c r="G53" s="10" t="s">
        <v>8</v>
      </c>
      <c r="H53" s="14">
        <f t="shared" si="0"/>
        <v>5</v>
      </c>
      <c r="I53" s="13">
        <v>1.1307870370370371E-2</v>
      </c>
      <c r="J53" s="13">
        <v>9.5486111111111101E-3</v>
      </c>
    </row>
    <row r="54" spans="1:10" ht="15.75">
      <c r="A54" t="s">
        <v>22</v>
      </c>
      <c r="B54" t="s">
        <v>138</v>
      </c>
      <c r="C54" t="s">
        <v>139</v>
      </c>
      <c r="D54" t="s">
        <v>78</v>
      </c>
      <c r="E54" t="s">
        <v>111</v>
      </c>
      <c r="F54" s="13">
        <f t="shared" si="1"/>
        <v>1.7592592592592608E-3</v>
      </c>
      <c r="G54" s="10" t="s">
        <v>8</v>
      </c>
      <c r="H54" s="14">
        <f t="shared" si="0"/>
        <v>4</v>
      </c>
      <c r="I54" s="13">
        <v>1.1307870370370371E-2</v>
      </c>
      <c r="J54" s="13">
        <v>9.5486111111111101E-3</v>
      </c>
    </row>
    <row r="55" spans="1:10" ht="15.75">
      <c r="A55" t="s">
        <v>23</v>
      </c>
      <c r="B55" t="s">
        <v>140</v>
      </c>
      <c r="C55" t="s">
        <v>135</v>
      </c>
      <c r="D55" t="s">
        <v>34</v>
      </c>
      <c r="E55" t="s">
        <v>111</v>
      </c>
      <c r="F55" s="13">
        <f t="shared" si="1"/>
        <v>1.7708333333333343E-3</v>
      </c>
      <c r="G55" s="10" t="s">
        <v>8</v>
      </c>
      <c r="H55" s="14">
        <f t="shared" si="0"/>
        <v>3</v>
      </c>
      <c r="I55" s="13">
        <v>1.1319444444444444E-2</v>
      </c>
      <c r="J55" s="13">
        <v>9.5486111111111101E-3</v>
      </c>
    </row>
    <row r="56" spans="1:10" ht="15.75">
      <c r="A56" t="s">
        <v>24</v>
      </c>
      <c r="B56" t="s">
        <v>141</v>
      </c>
      <c r="C56" t="s">
        <v>142</v>
      </c>
      <c r="D56" t="s">
        <v>75</v>
      </c>
      <c r="E56" t="s">
        <v>111</v>
      </c>
      <c r="F56" s="13">
        <f t="shared" si="1"/>
        <v>1.8055555555555568E-3</v>
      </c>
      <c r="G56" s="10" t="s">
        <v>8</v>
      </c>
      <c r="H56" s="14">
        <f t="shared" si="0"/>
        <v>2</v>
      </c>
      <c r="I56" s="13">
        <v>1.1354166666666667E-2</v>
      </c>
      <c r="J56" s="13">
        <v>9.5486111111111101E-3</v>
      </c>
    </row>
    <row r="57" spans="1:10" ht="15.75">
      <c r="A57" t="s">
        <v>25</v>
      </c>
      <c r="B57" t="s">
        <v>143</v>
      </c>
      <c r="C57" t="s">
        <v>144</v>
      </c>
      <c r="D57" t="s">
        <v>31</v>
      </c>
      <c r="E57" t="s">
        <v>111</v>
      </c>
      <c r="F57" s="13">
        <f t="shared" si="1"/>
        <v>1.8171296296296303E-3</v>
      </c>
      <c r="G57" s="10" t="s">
        <v>8</v>
      </c>
      <c r="H57" s="14">
        <f t="shared" si="0"/>
        <v>1</v>
      </c>
      <c r="I57" s="13">
        <v>1.136574074074074E-2</v>
      </c>
      <c r="J57" s="13">
        <v>9.5486111111111101E-3</v>
      </c>
    </row>
    <row r="58" spans="1:10" ht="15.75">
      <c r="A58" t="s">
        <v>26</v>
      </c>
      <c r="B58" t="s">
        <v>145</v>
      </c>
      <c r="C58" t="s">
        <v>146</v>
      </c>
      <c r="D58" t="s">
        <v>47</v>
      </c>
      <c r="E58" t="s">
        <v>111</v>
      </c>
      <c r="F58" s="13">
        <f t="shared" si="1"/>
        <v>1.8287037037037039E-3</v>
      </c>
      <c r="G58" s="10" t="s">
        <v>8</v>
      </c>
      <c r="H58" s="14">
        <f t="shared" si="0"/>
        <v>0</v>
      </c>
      <c r="I58" s="13">
        <v>1.1377314814814814E-2</v>
      </c>
      <c r="J58" s="13">
        <v>9.5486111111111101E-3</v>
      </c>
    </row>
    <row r="59" spans="1:10" ht="15.75">
      <c r="A59" t="s">
        <v>27</v>
      </c>
      <c r="B59" t="s">
        <v>147</v>
      </c>
      <c r="C59" t="s">
        <v>148</v>
      </c>
      <c r="D59" t="s">
        <v>149</v>
      </c>
      <c r="E59" t="s">
        <v>111</v>
      </c>
      <c r="F59" s="13">
        <f t="shared" si="1"/>
        <v>1.8402777777777775E-3</v>
      </c>
      <c r="G59" s="10" t="s">
        <v>8</v>
      </c>
      <c r="H59" s="14">
        <f t="shared" si="0"/>
        <v>0</v>
      </c>
      <c r="I59" s="13">
        <v>1.1388888888888888E-2</v>
      </c>
      <c r="J59" s="13">
        <v>9.5486111111111101E-3</v>
      </c>
    </row>
    <row r="60" spans="1:10" ht="15.75">
      <c r="A60" t="s">
        <v>84</v>
      </c>
      <c r="B60" t="s">
        <v>150</v>
      </c>
      <c r="C60" t="s">
        <v>151</v>
      </c>
      <c r="D60" t="s">
        <v>126</v>
      </c>
      <c r="E60" t="s">
        <v>111</v>
      </c>
      <c r="F60" s="13">
        <f t="shared" si="1"/>
        <v>1.8518518518518545E-3</v>
      </c>
      <c r="G60" s="10" t="s">
        <v>8</v>
      </c>
      <c r="H60" s="14">
        <f t="shared" si="0"/>
        <v>0</v>
      </c>
      <c r="I60" s="13">
        <v>1.1400462962962965E-2</v>
      </c>
      <c r="J60" s="13">
        <v>9.5486111111111101E-3</v>
      </c>
    </row>
    <row r="61" spans="1:10" ht="15.75">
      <c r="A61" t="s">
        <v>85</v>
      </c>
      <c r="B61" t="s">
        <v>152</v>
      </c>
      <c r="C61" t="s">
        <v>153</v>
      </c>
      <c r="D61" t="s">
        <v>47</v>
      </c>
      <c r="E61" t="s">
        <v>111</v>
      </c>
      <c r="F61" s="13">
        <f t="shared" si="1"/>
        <v>1.8634259259259281E-3</v>
      </c>
      <c r="G61" s="10" t="s">
        <v>8</v>
      </c>
      <c r="H61" s="14">
        <f t="shared" si="0"/>
        <v>0</v>
      </c>
      <c r="I61" s="13">
        <v>1.1412037037037038E-2</v>
      </c>
      <c r="J61" s="13">
        <v>9.5486111111111101E-3</v>
      </c>
    </row>
    <row r="62" spans="1:10" ht="15.75">
      <c r="A62" t="s">
        <v>112</v>
      </c>
      <c r="B62" t="s">
        <v>154</v>
      </c>
      <c r="C62" t="s">
        <v>155</v>
      </c>
      <c r="D62" t="s">
        <v>34</v>
      </c>
      <c r="E62" t="s">
        <v>111</v>
      </c>
      <c r="F62" s="13">
        <f t="shared" si="1"/>
        <v>1.8750000000000017E-3</v>
      </c>
      <c r="G62" s="10" t="s">
        <v>8</v>
      </c>
      <c r="H62" s="14">
        <f t="shared" si="0"/>
        <v>0</v>
      </c>
      <c r="I62" s="13">
        <v>1.1423611111111112E-2</v>
      </c>
      <c r="J62" s="13">
        <v>9.5486111111111101E-3</v>
      </c>
    </row>
    <row r="63" spans="1:10" ht="15.75">
      <c r="A63" t="s">
        <v>113</v>
      </c>
      <c r="B63" t="s">
        <v>156</v>
      </c>
      <c r="C63" t="s">
        <v>157</v>
      </c>
      <c r="D63" t="s">
        <v>99</v>
      </c>
      <c r="E63" t="s">
        <v>111</v>
      </c>
      <c r="F63" s="13">
        <f t="shared" si="1"/>
        <v>1.8865740740740752E-3</v>
      </c>
      <c r="G63" s="10" t="s">
        <v>8</v>
      </c>
      <c r="H63" s="14">
        <f t="shared" si="0"/>
        <v>0</v>
      </c>
      <c r="I63" s="13">
        <v>1.1435185185185185E-2</v>
      </c>
      <c r="J63" s="13">
        <v>9.5486111111111101E-3</v>
      </c>
    </row>
    <row r="64" spans="1:10" ht="15.75">
      <c r="A64" t="s">
        <v>114</v>
      </c>
      <c r="B64" t="s">
        <v>158</v>
      </c>
      <c r="C64" t="s">
        <v>159</v>
      </c>
      <c r="D64" t="s">
        <v>34</v>
      </c>
      <c r="E64" t="s">
        <v>111</v>
      </c>
      <c r="F64" s="13">
        <f t="shared" si="1"/>
        <v>1.9097222222222241E-3</v>
      </c>
      <c r="G64" s="10" t="s">
        <v>8</v>
      </c>
      <c r="H64" s="14">
        <f t="shared" si="0"/>
        <v>0</v>
      </c>
      <c r="I64" s="13">
        <v>1.1458333333333334E-2</v>
      </c>
      <c r="J64" s="13">
        <v>9.5486111111111101E-3</v>
      </c>
    </row>
    <row r="65" spans="1:10" s="17" customFormat="1" ht="15.75">
      <c r="A65" s="17" t="s">
        <v>0</v>
      </c>
      <c r="F65" s="18"/>
      <c r="G65" s="9"/>
      <c r="H65" s="19">
        <f t="shared" si="0"/>
        <v>0</v>
      </c>
      <c r="I65" s="18"/>
      <c r="J65" s="18"/>
    </row>
    <row r="66" spans="1:10" ht="15.75">
      <c r="A66" t="s">
        <v>11</v>
      </c>
      <c r="B66" t="s">
        <v>160</v>
      </c>
      <c r="C66" t="s">
        <v>71</v>
      </c>
      <c r="D66" t="s">
        <v>47</v>
      </c>
      <c r="E66" t="s">
        <v>161</v>
      </c>
      <c r="F66" s="13">
        <f t="shared" si="1"/>
        <v>1.3888888888888874E-3</v>
      </c>
      <c r="G66" s="10" t="s">
        <v>8</v>
      </c>
      <c r="H66" s="14">
        <f t="shared" si="0"/>
        <v>15</v>
      </c>
      <c r="I66" s="13">
        <v>1.4409722222222221E-2</v>
      </c>
      <c r="J66" s="13">
        <v>1.3020833333333334E-2</v>
      </c>
    </row>
    <row r="67" spans="1:10" ht="15.75">
      <c r="A67" t="s">
        <v>12</v>
      </c>
      <c r="B67" t="s">
        <v>160</v>
      </c>
      <c r="C67" t="s">
        <v>162</v>
      </c>
      <c r="D67" t="s">
        <v>47</v>
      </c>
      <c r="E67" t="s">
        <v>161</v>
      </c>
      <c r="F67" s="13">
        <f t="shared" si="1"/>
        <v>1.400462962962961E-3</v>
      </c>
      <c r="G67" s="10" t="s">
        <v>8</v>
      </c>
      <c r="H67" s="14">
        <f t="shared" si="0"/>
        <v>14</v>
      </c>
      <c r="I67" s="13">
        <v>1.4421296296296295E-2</v>
      </c>
      <c r="J67" s="13">
        <v>1.3020833333333334E-2</v>
      </c>
    </row>
    <row r="68" spans="1:10" ht="15.75">
      <c r="A68" t="s">
        <v>13</v>
      </c>
      <c r="B68" t="s">
        <v>163</v>
      </c>
      <c r="C68" t="s">
        <v>164</v>
      </c>
      <c r="D68" t="s">
        <v>121</v>
      </c>
      <c r="E68" t="s">
        <v>161</v>
      </c>
      <c r="F68" s="13">
        <f t="shared" si="1"/>
        <v>1.412037037037038E-3</v>
      </c>
      <c r="G68" s="10" t="s">
        <v>8</v>
      </c>
      <c r="H68" s="14">
        <f t="shared" si="0"/>
        <v>13</v>
      </c>
      <c r="I68" s="13">
        <v>1.4432870370370372E-2</v>
      </c>
      <c r="J68" s="13">
        <v>1.3020833333333334E-2</v>
      </c>
    </row>
    <row r="69" spans="1:10" ht="15.75">
      <c r="A69" t="s">
        <v>14</v>
      </c>
      <c r="B69" t="s">
        <v>165</v>
      </c>
      <c r="C69" t="s">
        <v>166</v>
      </c>
      <c r="D69" t="s">
        <v>90</v>
      </c>
      <c r="E69" t="s">
        <v>161</v>
      </c>
      <c r="F69" s="13">
        <f t="shared" si="1"/>
        <v>1.4583333333333341E-3</v>
      </c>
      <c r="G69" s="10" t="s">
        <v>8</v>
      </c>
      <c r="H69" s="14">
        <f t="shared" si="0"/>
        <v>12</v>
      </c>
      <c r="I69" s="13">
        <v>1.4479166666666668E-2</v>
      </c>
      <c r="J69" s="13">
        <v>1.3020833333333334E-2</v>
      </c>
    </row>
    <row r="70" spans="1:10" ht="15.75">
      <c r="A70" t="s">
        <v>15</v>
      </c>
      <c r="B70" t="s">
        <v>167</v>
      </c>
      <c r="C70" t="s">
        <v>44</v>
      </c>
      <c r="D70" t="s">
        <v>37</v>
      </c>
      <c r="E70" t="s">
        <v>161</v>
      </c>
      <c r="F70" s="13">
        <f t="shared" si="1"/>
        <v>1.4583333333333341E-3</v>
      </c>
      <c r="G70" s="10" t="s">
        <v>8</v>
      </c>
      <c r="H70" s="14">
        <f t="shared" si="0"/>
        <v>11</v>
      </c>
      <c r="I70" s="13">
        <v>1.4479166666666668E-2</v>
      </c>
      <c r="J70" s="13">
        <v>1.3020833333333334E-2</v>
      </c>
    </row>
    <row r="71" spans="1:10" ht="15.75">
      <c r="A71" t="s">
        <v>16</v>
      </c>
      <c r="B71" t="s">
        <v>168</v>
      </c>
      <c r="C71" t="s">
        <v>44</v>
      </c>
      <c r="D71" t="s">
        <v>75</v>
      </c>
      <c r="E71" t="s">
        <v>161</v>
      </c>
      <c r="F71" s="13">
        <f t="shared" si="1"/>
        <v>1.4699074074074076E-3</v>
      </c>
      <c r="G71" s="10" t="s">
        <v>8</v>
      </c>
      <c r="H71" s="14">
        <f t="shared" si="0"/>
        <v>10</v>
      </c>
      <c r="I71" s="13">
        <v>1.4490740740740742E-2</v>
      </c>
      <c r="J71" s="13">
        <v>1.3020833333333334E-2</v>
      </c>
    </row>
    <row r="72" spans="1:10" ht="15.75">
      <c r="A72" t="s">
        <v>17</v>
      </c>
      <c r="B72" t="s">
        <v>169</v>
      </c>
      <c r="C72" t="s">
        <v>170</v>
      </c>
      <c r="D72" t="s">
        <v>67</v>
      </c>
      <c r="E72" t="s">
        <v>161</v>
      </c>
      <c r="F72" s="13">
        <f t="shared" si="1"/>
        <v>1.5277777777777772E-3</v>
      </c>
      <c r="G72" s="10" t="s">
        <v>8</v>
      </c>
      <c r="H72" s="14">
        <f t="shared" si="0"/>
        <v>9</v>
      </c>
      <c r="I72" s="13">
        <v>1.4548611111111111E-2</v>
      </c>
      <c r="J72" s="13">
        <v>1.3020833333333334E-2</v>
      </c>
    </row>
    <row r="73" spans="1:10" ht="15.75">
      <c r="A73" t="s">
        <v>18</v>
      </c>
      <c r="B73" t="s">
        <v>171</v>
      </c>
      <c r="C73" t="s">
        <v>172</v>
      </c>
      <c r="D73" t="s">
        <v>149</v>
      </c>
      <c r="E73" t="s">
        <v>161</v>
      </c>
      <c r="F73" s="13">
        <f t="shared" si="1"/>
        <v>1.5509259259259243E-3</v>
      </c>
      <c r="G73" s="10" t="s">
        <v>8</v>
      </c>
      <c r="H73" s="14">
        <f t="shared" si="0"/>
        <v>8</v>
      </c>
      <c r="I73" s="13">
        <v>1.4571759259259258E-2</v>
      </c>
      <c r="J73" s="13">
        <v>1.3020833333333334E-2</v>
      </c>
    </row>
    <row r="74" spans="1:10" ht="15.75">
      <c r="A74" t="s">
        <v>19</v>
      </c>
      <c r="B74" t="s">
        <v>86</v>
      </c>
      <c r="C74" t="s">
        <v>173</v>
      </c>
      <c r="D74" t="s">
        <v>78</v>
      </c>
      <c r="E74" t="s">
        <v>161</v>
      </c>
      <c r="F74" s="13">
        <f t="shared" si="1"/>
        <v>1.5624999999999979E-3</v>
      </c>
      <c r="G74" s="10" t="s">
        <v>8</v>
      </c>
      <c r="H74" s="14">
        <f t="shared" ref="H74:H139" si="2">IF(A74="1.",15,IF(A74="2.",14,IF(A74="3.",13,IF(A74="4.",12,IF(A74="5.",11,IF(A74="6.",10,IF(A74="7.",9,IF(A74="8.",8,0))))))))+IF(A74="9.",7,IF(A74="10.",6,IF(A74="11.",5,IF(A74="12.",4,IF(A74="13.",3,IF(A74="14.",2,IF(A74="15.",1,0)))))))</f>
        <v>7</v>
      </c>
      <c r="I74" s="13">
        <v>1.4583333333333332E-2</v>
      </c>
      <c r="J74" s="13">
        <v>1.3020833333333334E-2</v>
      </c>
    </row>
    <row r="75" spans="1:10" ht="15.75">
      <c r="A75" t="s">
        <v>20</v>
      </c>
      <c r="B75" t="s">
        <v>174</v>
      </c>
      <c r="C75" t="s">
        <v>175</v>
      </c>
      <c r="D75" t="s">
        <v>72</v>
      </c>
      <c r="E75" t="s">
        <v>161</v>
      </c>
      <c r="F75" s="13">
        <f t="shared" si="1"/>
        <v>1.5740740740740715E-3</v>
      </c>
      <c r="G75" s="10" t="s">
        <v>8</v>
      </c>
      <c r="H75" s="14">
        <f t="shared" si="2"/>
        <v>6</v>
      </c>
      <c r="I75" s="13">
        <v>1.4594907407407405E-2</v>
      </c>
      <c r="J75" s="13">
        <v>1.3020833333333334E-2</v>
      </c>
    </row>
    <row r="76" spans="1:10" ht="15.75">
      <c r="A76" t="s">
        <v>21</v>
      </c>
      <c r="B76" t="s">
        <v>176</v>
      </c>
      <c r="C76" t="s">
        <v>30</v>
      </c>
      <c r="D76" t="s">
        <v>78</v>
      </c>
      <c r="E76" t="s">
        <v>161</v>
      </c>
      <c r="F76" s="13">
        <f t="shared" si="1"/>
        <v>1.5856481481481485E-3</v>
      </c>
      <c r="G76" s="10" t="s">
        <v>8</v>
      </c>
      <c r="H76" s="14">
        <f t="shared" si="2"/>
        <v>5</v>
      </c>
      <c r="I76" s="13">
        <v>1.4606481481481482E-2</v>
      </c>
      <c r="J76" s="13">
        <v>1.3020833333333334E-2</v>
      </c>
    </row>
    <row r="77" spans="1:10" ht="15.75">
      <c r="A77" t="s">
        <v>22</v>
      </c>
      <c r="B77" t="s">
        <v>177</v>
      </c>
      <c r="C77" t="s">
        <v>178</v>
      </c>
      <c r="D77" t="s">
        <v>108</v>
      </c>
      <c r="E77" t="s">
        <v>161</v>
      </c>
      <c r="F77" s="13">
        <f t="shared" si="1"/>
        <v>1.5856481481481485E-3</v>
      </c>
      <c r="G77" s="10" t="s">
        <v>8</v>
      </c>
      <c r="H77" s="14">
        <f t="shared" si="2"/>
        <v>4</v>
      </c>
      <c r="I77" s="13">
        <v>1.4606481481481482E-2</v>
      </c>
      <c r="J77" s="13">
        <v>1.3020833333333334E-2</v>
      </c>
    </row>
    <row r="78" spans="1:10" ht="15.75">
      <c r="A78" t="s">
        <v>23</v>
      </c>
      <c r="B78" t="s">
        <v>179</v>
      </c>
      <c r="C78" t="s">
        <v>180</v>
      </c>
      <c r="D78" t="s">
        <v>99</v>
      </c>
      <c r="E78" t="s">
        <v>161</v>
      </c>
      <c r="F78" s="13">
        <f t="shared" si="1"/>
        <v>1.6087962962962957E-3</v>
      </c>
      <c r="G78" s="10" t="s">
        <v>8</v>
      </c>
      <c r="H78" s="14">
        <f t="shared" si="2"/>
        <v>3</v>
      </c>
      <c r="I78" s="13">
        <v>1.462962962962963E-2</v>
      </c>
      <c r="J78" s="13">
        <v>1.3020833333333334E-2</v>
      </c>
    </row>
    <row r="79" spans="1:10" ht="15.75">
      <c r="A79" t="s">
        <v>24</v>
      </c>
      <c r="B79" t="s">
        <v>181</v>
      </c>
      <c r="C79" t="s">
        <v>96</v>
      </c>
      <c r="D79" t="s">
        <v>75</v>
      </c>
      <c r="E79" t="s">
        <v>161</v>
      </c>
      <c r="F79" s="13">
        <f t="shared" si="1"/>
        <v>1.6203703703703692E-3</v>
      </c>
      <c r="G79" s="10" t="s">
        <v>8</v>
      </c>
      <c r="H79" s="14">
        <f t="shared" si="2"/>
        <v>2</v>
      </c>
      <c r="I79" s="13">
        <v>1.4641203703703703E-2</v>
      </c>
      <c r="J79" s="13">
        <v>1.3020833333333334E-2</v>
      </c>
    </row>
    <row r="80" spans="1:10" ht="15.75">
      <c r="A80" t="s">
        <v>25</v>
      </c>
      <c r="B80" t="s">
        <v>182</v>
      </c>
      <c r="C80" t="s">
        <v>183</v>
      </c>
      <c r="D80" t="s">
        <v>40</v>
      </c>
      <c r="E80" t="s">
        <v>161</v>
      </c>
      <c r="F80" s="13">
        <f t="shared" si="1"/>
        <v>1.6319444444444445E-3</v>
      </c>
      <c r="G80" s="10" t="s">
        <v>8</v>
      </c>
      <c r="H80" s="14">
        <f t="shared" si="2"/>
        <v>1</v>
      </c>
      <c r="I80" s="13">
        <v>1.4652777777777778E-2</v>
      </c>
      <c r="J80" s="13">
        <v>1.3020833333333334E-2</v>
      </c>
    </row>
    <row r="81" spans="1:10" ht="15.75">
      <c r="A81" t="s">
        <v>26</v>
      </c>
      <c r="B81" t="s">
        <v>184</v>
      </c>
      <c r="C81" t="s">
        <v>185</v>
      </c>
      <c r="D81" t="s">
        <v>34</v>
      </c>
      <c r="E81" t="s">
        <v>161</v>
      </c>
      <c r="F81" s="13">
        <f t="shared" si="1"/>
        <v>1.6435185185185181E-3</v>
      </c>
      <c r="G81" s="10" t="s">
        <v>8</v>
      </c>
      <c r="H81" s="14">
        <f t="shared" si="2"/>
        <v>0</v>
      </c>
      <c r="I81" s="13">
        <v>1.4664351851851852E-2</v>
      </c>
      <c r="J81" s="13">
        <v>1.3020833333333334E-2</v>
      </c>
    </row>
    <row r="82" spans="1:10" ht="15.75">
      <c r="A82" t="s">
        <v>27</v>
      </c>
      <c r="B82" t="s">
        <v>186</v>
      </c>
      <c r="C82" t="s">
        <v>187</v>
      </c>
      <c r="D82" t="s">
        <v>34</v>
      </c>
      <c r="E82" t="s">
        <v>161</v>
      </c>
      <c r="F82" s="13">
        <f t="shared" si="1"/>
        <v>1.6550925925925917E-3</v>
      </c>
      <c r="G82" s="10" t="s">
        <v>8</v>
      </c>
      <c r="H82" s="14">
        <f t="shared" si="2"/>
        <v>0</v>
      </c>
      <c r="I82" s="13">
        <v>1.4675925925925926E-2</v>
      </c>
      <c r="J82" s="13">
        <v>1.3020833333333334E-2</v>
      </c>
    </row>
    <row r="83" spans="1:10" ht="15.75">
      <c r="A83" t="s">
        <v>84</v>
      </c>
      <c r="B83" t="s">
        <v>188</v>
      </c>
      <c r="C83" t="s">
        <v>189</v>
      </c>
      <c r="D83" t="s">
        <v>190</v>
      </c>
      <c r="E83" t="s">
        <v>161</v>
      </c>
      <c r="F83" s="13">
        <f t="shared" si="1"/>
        <v>1.6666666666666653E-3</v>
      </c>
      <c r="G83" s="10" t="s">
        <v>8</v>
      </c>
      <c r="H83" s="14">
        <f t="shared" si="2"/>
        <v>0</v>
      </c>
      <c r="I83" s="13">
        <v>1.4687499999999999E-2</v>
      </c>
      <c r="J83" s="13">
        <v>1.3020833333333334E-2</v>
      </c>
    </row>
    <row r="84" spans="1:10" ht="15.75">
      <c r="A84" t="s">
        <v>85</v>
      </c>
      <c r="B84" t="s">
        <v>191</v>
      </c>
      <c r="C84" t="s">
        <v>192</v>
      </c>
      <c r="D84" t="s">
        <v>126</v>
      </c>
      <c r="E84" t="s">
        <v>161</v>
      </c>
      <c r="F84" s="13">
        <f t="shared" ref="F84:F150" si="3">I84-J84</f>
        <v>1.6782407407407406E-3</v>
      </c>
      <c r="G84" s="10" t="s">
        <v>8</v>
      </c>
      <c r="H84" s="14">
        <f t="shared" si="2"/>
        <v>0</v>
      </c>
      <c r="I84" s="13">
        <v>1.4699074074074074E-2</v>
      </c>
      <c r="J84" s="13">
        <v>1.3020833333333334E-2</v>
      </c>
    </row>
    <row r="85" spans="1:10" ht="15.75">
      <c r="A85" t="s">
        <v>112</v>
      </c>
      <c r="B85" t="s">
        <v>193</v>
      </c>
      <c r="C85" t="s">
        <v>194</v>
      </c>
      <c r="D85" t="s">
        <v>40</v>
      </c>
      <c r="E85" t="s">
        <v>161</v>
      </c>
      <c r="F85" s="13">
        <f t="shared" si="3"/>
        <v>1.6782407407407406E-3</v>
      </c>
      <c r="G85" s="10" t="s">
        <v>8</v>
      </c>
      <c r="H85" s="14">
        <f t="shared" si="2"/>
        <v>0</v>
      </c>
      <c r="I85" s="13">
        <v>1.4699074074074074E-2</v>
      </c>
      <c r="J85" s="13">
        <v>1.3020833333333334E-2</v>
      </c>
    </row>
    <row r="86" spans="1:10" ht="15.75">
      <c r="A86" t="s">
        <v>113</v>
      </c>
      <c r="B86" t="s">
        <v>195</v>
      </c>
      <c r="C86" t="s">
        <v>196</v>
      </c>
      <c r="D86" t="s">
        <v>31</v>
      </c>
      <c r="E86" t="s">
        <v>161</v>
      </c>
      <c r="F86" s="13">
        <f t="shared" si="3"/>
        <v>1.6898148148148141E-3</v>
      </c>
      <c r="G86" s="10" t="s">
        <v>8</v>
      </c>
      <c r="H86" s="14">
        <f t="shared" si="2"/>
        <v>0</v>
      </c>
      <c r="I86" s="13">
        <v>1.4710648148148148E-2</v>
      </c>
      <c r="J86" s="13">
        <v>1.3020833333333334E-2</v>
      </c>
    </row>
    <row r="87" spans="1:10" ht="15.75">
      <c r="A87" t="s">
        <v>114</v>
      </c>
      <c r="B87" t="s">
        <v>197</v>
      </c>
      <c r="C87" t="s">
        <v>198</v>
      </c>
      <c r="D87" t="s">
        <v>108</v>
      </c>
      <c r="E87" t="s">
        <v>161</v>
      </c>
      <c r="F87" s="13">
        <f t="shared" si="3"/>
        <v>1.7824074074074062E-3</v>
      </c>
      <c r="G87" s="10" t="s">
        <v>8</v>
      </c>
      <c r="H87" s="14">
        <f t="shared" si="2"/>
        <v>0</v>
      </c>
      <c r="I87" s="13">
        <v>1.480324074074074E-2</v>
      </c>
      <c r="J87" s="13">
        <v>1.3020833333333334E-2</v>
      </c>
    </row>
    <row r="88" spans="1:10" ht="15.75">
      <c r="A88" s="17" t="s">
        <v>0</v>
      </c>
      <c r="F88" s="13"/>
      <c r="G88" s="10"/>
      <c r="H88" s="14">
        <f t="shared" si="2"/>
        <v>0</v>
      </c>
      <c r="I88" s="13"/>
      <c r="J88" s="13"/>
    </row>
    <row r="89" spans="1:10" ht="15.75">
      <c r="A89" t="s">
        <v>11</v>
      </c>
      <c r="B89" t="s">
        <v>199</v>
      </c>
      <c r="C89" t="s">
        <v>200</v>
      </c>
      <c r="D89" t="s">
        <v>78</v>
      </c>
      <c r="E89" t="s">
        <v>201</v>
      </c>
      <c r="F89" s="13">
        <f t="shared" si="3"/>
        <v>1.4351851851851852E-3</v>
      </c>
      <c r="G89" s="10" t="s">
        <v>8</v>
      </c>
      <c r="H89" s="14">
        <f t="shared" si="2"/>
        <v>15</v>
      </c>
      <c r="I89" s="13">
        <v>1.7928240740740741E-2</v>
      </c>
      <c r="J89" s="13">
        <v>1.6493055555555556E-2</v>
      </c>
    </row>
    <row r="90" spans="1:10" ht="15.75">
      <c r="A90" t="s">
        <v>12</v>
      </c>
      <c r="B90" t="s">
        <v>202</v>
      </c>
      <c r="C90" t="s">
        <v>203</v>
      </c>
      <c r="D90" t="s">
        <v>78</v>
      </c>
      <c r="E90" t="s">
        <v>201</v>
      </c>
      <c r="F90" s="13">
        <f t="shared" si="3"/>
        <v>1.5046296296296301E-3</v>
      </c>
      <c r="G90" s="10" t="s">
        <v>8</v>
      </c>
      <c r="H90" s="14">
        <f t="shared" si="2"/>
        <v>14</v>
      </c>
      <c r="I90" s="13">
        <v>1.7997685185185186E-2</v>
      </c>
      <c r="J90" s="13">
        <v>1.6493055555555556E-2</v>
      </c>
    </row>
    <row r="91" spans="1:10" ht="15.75">
      <c r="A91" t="s">
        <v>13</v>
      </c>
      <c r="B91" t="s">
        <v>204</v>
      </c>
      <c r="C91" t="s">
        <v>205</v>
      </c>
      <c r="D91" t="s">
        <v>34</v>
      </c>
      <c r="E91" t="s">
        <v>201</v>
      </c>
      <c r="F91" s="13">
        <f t="shared" si="3"/>
        <v>1.5625000000000014E-3</v>
      </c>
      <c r="G91" s="10" t="s">
        <v>8</v>
      </c>
      <c r="H91" s="14">
        <f t="shared" si="2"/>
        <v>13</v>
      </c>
      <c r="I91" s="13">
        <v>1.8055555555555557E-2</v>
      </c>
      <c r="J91" s="13">
        <v>1.6493055555555556E-2</v>
      </c>
    </row>
    <row r="92" spans="1:10" ht="15.75">
      <c r="A92" t="s">
        <v>14</v>
      </c>
      <c r="B92" t="s">
        <v>206</v>
      </c>
      <c r="C92" t="s">
        <v>157</v>
      </c>
      <c r="D92" t="s">
        <v>99</v>
      </c>
      <c r="E92" t="s">
        <v>201</v>
      </c>
      <c r="F92" s="13">
        <f t="shared" si="3"/>
        <v>1.5972222222222221E-3</v>
      </c>
      <c r="G92" s="10" t="s">
        <v>8</v>
      </c>
      <c r="H92" s="14">
        <f t="shared" si="2"/>
        <v>12</v>
      </c>
      <c r="I92" s="13">
        <v>1.8090277777777778E-2</v>
      </c>
      <c r="J92" s="13">
        <v>1.6493055555555556E-2</v>
      </c>
    </row>
    <row r="93" spans="1:10" ht="15.75">
      <c r="A93" t="s">
        <v>15</v>
      </c>
      <c r="B93" t="s">
        <v>207</v>
      </c>
      <c r="C93" t="s">
        <v>208</v>
      </c>
      <c r="D93" t="s">
        <v>31</v>
      </c>
      <c r="E93" t="s">
        <v>201</v>
      </c>
      <c r="F93" s="13">
        <f t="shared" si="3"/>
        <v>1.6203703703703692E-3</v>
      </c>
      <c r="G93" s="10" t="s">
        <v>8</v>
      </c>
      <c r="H93" s="14">
        <f t="shared" si="2"/>
        <v>11</v>
      </c>
      <c r="I93" s="13">
        <v>1.8113425925925925E-2</v>
      </c>
      <c r="J93" s="13">
        <v>1.6493055555555556E-2</v>
      </c>
    </row>
    <row r="94" spans="1:10" ht="15.75">
      <c r="A94" t="s">
        <v>16</v>
      </c>
      <c r="B94" t="s">
        <v>209</v>
      </c>
      <c r="C94" t="s">
        <v>210</v>
      </c>
      <c r="D94" t="s">
        <v>90</v>
      </c>
      <c r="E94" t="s">
        <v>201</v>
      </c>
      <c r="F94" s="13">
        <f t="shared" si="3"/>
        <v>1.6319444444444428E-3</v>
      </c>
      <c r="G94" s="10" t="s">
        <v>8</v>
      </c>
      <c r="H94" s="14">
        <f t="shared" si="2"/>
        <v>10</v>
      </c>
      <c r="I94" s="13">
        <v>1.8124999999999999E-2</v>
      </c>
      <c r="J94" s="13">
        <v>1.6493055555555556E-2</v>
      </c>
    </row>
    <row r="95" spans="1:10" ht="15.75">
      <c r="A95" t="s">
        <v>17</v>
      </c>
      <c r="B95" t="s">
        <v>211</v>
      </c>
      <c r="C95" t="s">
        <v>212</v>
      </c>
      <c r="D95" t="s">
        <v>34</v>
      </c>
      <c r="E95" t="s">
        <v>201</v>
      </c>
      <c r="F95" s="13">
        <f t="shared" si="3"/>
        <v>1.6435185185185164E-3</v>
      </c>
      <c r="G95" s="10" t="s">
        <v>8</v>
      </c>
      <c r="H95" s="14">
        <f t="shared" si="2"/>
        <v>9</v>
      </c>
      <c r="I95" s="13">
        <v>1.8136574074074072E-2</v>
      </c>
      <c r="J95" s="13">
        <v>1.6493055555555556E-2</v>
      </c>
    </row>
    <row r="96" spans="1:10" ht="15.75">
      <c r="A96" t="s">
        <v>18</v>
      </c>
      <c r="B96" t="s">
        <v>163</v>
      </c>
      <c r="C96" t="s">
        <v>213</v>
      </c>
      <c r="D96" t="s">
        <v>108</v>
      </c>
      <c r="E96" t="s">
        <v>201</v>
      </c>
      <c r="F96" s="13">
        <f t="shared" si="3"/>
        <v>1.6435185185185164E-3</v>
      </c>
      <c r="G96" s="10" t="s">
        <v>8</v>
      </c>
      <c r="H96" s="14">
        <f t="shared" si="2"/>
        <v>8</v>
      </c>
      <c r="I96" s="13">
        <v>1.8136574074074072E-2</v>
      </c>
      <c r="J96" s="13">
        <v>1.6493055555555556E-2</v>
      </c>
    </row>
    <row r="97" spans="1:10" ht="15.75">
      <c r="A97" t="s">
        <v>19</v>
      </c>
      <c r="B97" t="s">
        <v>214</v>
      </c>
      <c r="C97" t="s">
        <v>215</v>
      </c>
      <c r="D97" t="s">
        <v>31</v>
      </c>
      <c r="E97" t="s">
        <v>201</v>
      </c>
      <c r="F97" s="13">
        <f t="shared" si="3"/>
        <v>1.65509259259259E-3</v>
      </c>
      <c r="G97" s="10" t="s">
        <v>8</v>
      </c>
      <c r="H97" s="14">
        <f t="shared" si="2"/>
        <v>7</v>
      </c>
      <c r="I97" s="13">
        <v>1.8148148148148146E-2</v>
      </c>
      <c r="J97" s="13">
        <v>1.6493055555555556E-2</v>
      </c>
    </row>
    <row r="98" spans="1:10" ht="15.75">
      <c r="A98" t="s">
        <v>20</v>
      </c>
      <c r="B98" t="s">
        <v>145</v>
      </c>
      <c r="C98" t="s">
        <v>216</v>
      </c>
      <c r="D98" t="s">
        <v>37</v>
      </c>
      <c r="E98" t="s">
        <v>201</v>
      </c>
      <c r="F98" s="13">
        <f t="shared" si="3"/>
        <v>1.6898148148148141E-3</v>
      </c>
      <c r="G98" s="10" t="s">
        <v>8</v>
      </c>
      <c r="H98" s="14">
        <f t="shared" si="2"/>
        <v>6</v>
      </c>
      <c r="I98" s="13">
        <v>1.818287037037037E-2</v>
      </c>
      <c r="J98" s="13">
        <v>1.6493055555555556E-2</v>
      </c>
    </row>
    <row r="99" spans="1:10" ht="15.75">
      <c r="A99" t="s">
        <v>21</v>
      </c>
      <c r="B99" t="s">
        <v>217</v>
      </c>
      <c r="C99" t="s">
        <v>218</v>
      </c>
      <c r="D99" t="s">
        <v>75</v>
      </c>
      <c r="E99" t="s">
        <v>201</v>
      </c>
      <c r="F99" s="13">
        <f t="shared" si="3"/>
        <v>1.7013888888888877E-3</v>
      </c>
      <c r="G99" s="10" t="s">
        <v>8</v>
      </c>
      <c r="H99" s="14">
        <f t="shared" si="2"/>
        <v>5</v>
      </c>
      <c r="I99" s="13">
        <v>1.8194444444444444E-2</v>
      </c>
      <c r="J99" s="13">
        <v>1.6493055555555556E-2</v>
      </c>
    </row>
    <row r="100" spans="1:10" ht="15.75">
      <c r="A100" t="s">
        <v>22</v>
      </c>
      <c r="B100" t="s">
        <v>219</v>
      </c>
      <c r="C100" t="s">
        <v>220</v>
      </c>
      <c r="D100" t="s">
        <v>34</v>
      </c>
      <c r="E100" t="s">
        <v>201</v>
      </c>
      <c r="F100" s="13">
        <f t="shared" si="3"/>
        <v>1.7245370370370383E-3</v>
      </c>
      <c r="G100" s="10" t="s">
        <v>8</v>
      </c>
      <c r="H100" s="14">
        <f t="shared" si="2"/>
        <v>4</v>
      </c>
      <c r="I100" s="13">
        <v>1.8217592592592594E-2</v>
      </c>
      <c r="J100" s="13">
        <v>1.6493055555555556E-2</v>
      </c>
    </row>
    <row r="101" spans="1:10" ht="15.75">
      <c r="A101" t="s">
        <v>23</v>
      </c>
      <c r="B101" t="s">
        <v>221</v>
      </c>
      <c r="C101" t="s">
        <v>222</v>
      </c>
      <c r="D101" t="s">
        <v>72</v>
      </c>
      <c r="E101" t="s">
        <v>201</v>
      </c>
      <c r="F101" s="13">
        <f t="shared" si="3"/>
        <v>1.7361111111111119E-3</v>
      </c>
      <c r="G101" s="10" t="s">
        <v>8</v>
      </c>
      <c r="H101" s="14">
        <f t="shared" si="2"/>
        <v>3</v>
      </c>
      <c r="I101" s="13">
        <v>1.8229166666666668E-2</v>
      </c>
      <c r="J101" s="13">
        <v>1.6493055555555556E-2</v>
      </c>
    </row>
    <row r="102" spans="1:10" ht="15.75">
      <c r="A102" t="s">
        <v>24</v>
      </c>
      <c r="B102" t="s">
        <v>223</v>
      </c>
      <c r="C102" t="s">
        <v>224</v>
      </c>
      <c r="D102" t="s">
        <v>40</v>
      </c>
      <c r="E102" t="s">
        <v>201</v>
      </c>
      <c r="F102" s="13">
        <f t="shared" si="3"/>
        <v>1.7361111111111119E-3</v>
      </c>
      <c r="G102" s="10" t="s">
        <v>8</v>
      </c>
      <c r="H102" s="14">
        <f t="shared" si="2"/>
        <v>2</v>
      </c>
      <c r="I102" s="13">
        <v>1.8229166666666668E-2</v>
      </c>
      <c r="J102" s="13">
        <v>1.6493055555555556E-2</v>
      </c>
    </row>
    <row r="103" spans="1:10" ht="15.75">
      <c r="A103" t="s">
        <v>25</v>
      </c>
      <c r="B103" t="s">
        <v>225</v>
      </c>
      <c r="C103" t="s">
        <v>226</v>
      </c>
      <c r="D103" t="s">
        <v>126</v>
      </c>
      <c r="E103" t="s">
        <v>201</v>
      </c>
      <c r="F103" s="13">
        <f t="shared" si="3"/>
        <v>1.7476851851851855E-3</v>
      </c>
      <c r="G103" s="10" t="s">
        <v>8</v>
      </c>
      <c r="H103" s="14">
        <f t="shared" si="2"/>
        <v>1</v>
      </c>
      <c r="I103" s="13">
        <v>1.8240740740740741E-2</v>
      </c>
      <c r="J103" s="13">
        <v>1.6493055555555556E-2</v>
      </c>
    </row>
    <row r="104" spans="1:10" ht="15.75">
      <c r="A104" t="s">
        <v>26</v>
      </c>
      <c r="B104" t="s">
        <v>227</v>
      </c>
      <c r="C104" t="s">
        <v>228</v>
      </c>
      <c r="D104" t="s">
        <v>67</v>
      </c>
      <c r="E104" t="s">
        <v>201</v>
      </c>
      <c r="F104" s="13">
        <f t="shared" si="3"/>
        <v>1.7476851851851855E-3</v>
      </c>
      <c r="G104" s="10" t="s">
        <v>8</v>
      </c>
      <c r="H104" s="14">
        <f t="shared" si="2"/>
        <v>0</v>
      </c>
      <c r="I104" s="13">
        <v>1.8240740740740741E-2</v>
      </c>
      <c r="J104" s="13">
        <v>1.6493055555555556E-2</v>
      </c>
    </row>
    <row r="105" spans="1:10" ht="15.75">
      <c r="A105" t="s">
        <v>27</v>
      </c>
      <c r="B105" t="s">
        <v>186</v>
      </c>
      <c r="C105" t="s">
        <v>157</v>
      </c>
      <c r="D105" t="s">
        <v>121</v>
      </c>
      <c r="E105" t="s">
        <v>201</v>
      </c>
      <c r="F105" s="13">
        <f t="shared" si="3"/>
        <v>1.759259259259259E-3</v>
      </c>
      <c r="G105" s="10" t="s">
        <v>8</v>
      </c>
      <c r="H105" s="14">
        <f t="shared" si="2"/>
        <v>0</v>
      </c>
      <c r="I105" s="13">
        <v>1.8252314814814815E-2</v>
      </c>
      <c r="J105" s="13">
        <v>1.6493055555555556E-2</v>
      </c>
    </row>
    <row r="106" spans="1:10" ht="15.75">
      <c r="A106" t="s">
        <v>84</v>
      </c>
      <c r="B106" t="s">
        <v>229</v>
      </c>
      <c r="C106" t="s">
        <v>230</v>
      </c>
      <c r="D106" t="s">
        <v>47</v>
      </c>
      <c r="E106" t="s">
        <v>201</v>
      </c>
      <c r="F106" s="13">
        <f t="shared" si="3"/>
        <v>1.7708333333333326E-3</v>
      </c>
      <c r="G106" s="10" t="s">
        <v>8</v>
      </c>
      <c r="H106" s="14">
        <f t="shared" si="2"/>
        <v>0</v>
      </c>
      <c r="I106" s="13">
        <v>1.8263888888888889E-2</v>
      </c>
      <c r="J106" s="13">
        <v>1.6493055555555556E-2</v>
      </c>
    </row>
    <row r="107" spans="1:10" ht="15.75">
      <c r="A107" t="s">
        <v>85</v>
      </c>
      <c r="B107" t="s">
        <v>231</v>
      </c>
      <c r="C107" t="s">
        <v>232</v>
      </c>
      <c r="D107" t="s">
        <v>40</v>
      </c>
      <c r="E107" t="s">
        <v>201</v>
      </c>
      <c r="F107" s="13">
        <f t="shared" si="3"/>
        <v>1.7939814814814797E-3</v>
      </c>
      <c r="G107" s="10" t="s">
        <v>8</v>
      </c>
      <c r="H107" s="14">
        <f t="shared" si="2"/>
        <v>0</v>
      </c>
      <c r="I107" s="13">
        <v>1.8287037037037036E-2</v>
      </c>
      <c r="J107" s="13">
        <v>1.6493055555555556E-2</v>
      </c>
    </row>
    <row r="108" spans="1:10" ht="15.75">
      <c r="A108" t="s">
        <v>112</v>
      </c>
      <c r="B108" t="s">
        <v>233</v>
      </c>
      <c r="C108" t="s">
        <v>234</v>
      </c>
      <c r="D108" t="s">
        <v>121</v>
      </c>
      <c r="E108" t="s">
        <v>201</v>
      </c>
      <c r="F108" s="13">
        <f t="shared" si="3"/>
        <v>1.9907407407407408E-3</v>
      </c>
      <c r="G108" s="10" t="s">
        <v>8</v>
      </c>
      <c r="H108" s="14">
        <f t="shared" si="2"/>
        <v>0</v>
      </c>
      <c r="I108" s="13">
        <v>1.8483796296296297E-2</v>
      </c>
      <c r="J108" s="13">
        <v>1.6493055555555556E-2</v>
      </c>
    </row>
    <row r="109" spans="1:10" ht="15.75">
      <c r="A109" s="17" t="s">
        <v>579</v>
      </c>
      <c r="F109" s="13"/>
      <c r="G109" s="10"/>
      <c r="H109" s="14">
        <f t="shared" si="2"/>
        <v>0</v>
      </c>
      <c r="I109" s="13"/>
      <c r="J109" s="13"/>
    </row>
    <row r="110" spans="1:10" ht="15.75">
      <c r="A110" t="s">
        <v>11</v>
      </c>
      <c r="B110" t="s">
        <v>246</v>
      </c>
      <c r="C110" t="s">
        <v>247</v>
      </c>
      <c r="D110" t="s">
        <v>108</v>
      </c>
      <c r="E110" t="s">
        <v>235</v>
      </c>
      <c r="F110" s="13">
        <f t="shared" si="3"/>
        <v>2.013888888888888E-3</v>
      </c>
      <c r="G110" s="10" t="s">
        <v>8</v>
      </c>
      <c r="H110" s="14">
        <f t="shared" si="2"/>
        <v>15</v>
      </c>
      <c r="I110" s="13">
        <v>2.2094907407407407E-2</v>
      </c>
      <c r="J110" s="13">
        <v>2.0081018518518519E-2</v>
      </c>
    </row>
    <row r="111" spans="1:10" ht="15.75">
      <c r="A111" t="s">
        <v>12</v>
      </c>
      <c r="B111" t="s">
        <v>248</v>
      </c>
      <c r="C111" t="s">
        <v>249</v>
      </c>
      <c r="D111" t="s">
        <v>47</v>
      </c>
      <c r="E111" t="s">
        <v>235</v>
      </c>
      <c r="F111" s="13">
        <f t="shared" si="3"/>
        <v>2.0254629629629615E-3</v>
      </c>
      <c r="G111" s="10" t="s">
        <v>8</v>
      </c>
      <c r="H111" s="14">
        <f t="shared" si="2"/>
        <v>14</v>
      </c>
      <c r="I111" s="13">
        <v>2.210648148148148E-2</v>
      </c>
      <c r="J111" s="13">
        <v>2.0081018518518519E-2</v>
      </c>
    </row>
    <row r="112" spans="1:10" ht="15.75">
      <c r="A112" t="s">
        <v>13</v>
      </c>
      <c r="B112" t="s">
        <v>250</v>
      </c>
      <c r="C112" t="s">
        <v>251</v>
      </c>
      <c r="D112" t="s">
        <v>34</v>
      </c>
      <c r="E112" t="s">
        <v>235</v>
      </c>
      <c r="F112" s="13">
        <f t="shared" si="3"/>
        <v>2.0370370370370386E-3</v>
      </c>
      <c r="G112" s="10" t="s">
        <v>8</v>
      </c>
      <c r="H112" s="14">
        <f t="shared" si="2"/>
        <v>13</v>
      </c>
      <c r="I112" s="13">
        <v>2.2118055555555557E-2</v>
      </c>
      <c r="J112" s="13">
        <v>2.0081018518518519E-2</v>
      </c>
    </row>
    <row r="113" spans="1:10" ht="15.75">
      <c r="A113" t="s">
        <v>14</v>
      </c>
      <c r="B113" t="s">
        <v>252</v>
      </c>
      <c r="C113" t="s">
        <v>253</v>
      </c>
      <c r="D113" t="s">
        <v>126</v>
      </c>
      <c r="E113" t="s">
        <v>235</v>
      </c>
      <c r="F113" s="13">
        <f t="shared" si="3"/>
        <v>2.0486111111111087E-3</v>
      </c>
      <c r="G113" s="10" t="s">
        <v>8</v>
      </c>
      <c r="H113" s="14">
        <f t="shared" si="2"/>
        <v>12</v>
      </c>
      <c r="I113" s="13">
        <v>2.2129629629629628E-2</v>
      </c>
      <c r="J113" s="13">
        <v>2.0081018518518519E-2</v>
      </c>
    </row>
    <row r="114" spans="1:10" ht="15.75">
      <c r="A114" t="s">
        <v>15</v>
      </c>
      <c r="B114" t="s">
        <v>171</v>
      </c>
      <c r="C114" t="s">
        <v>253</v>
      </c>
      <c r="D114" t="s">
        <v>40</v>
      </c>
      <c r="E114" t="s">
        <v>235</v>
      </c>
      <c r="F114" s="13">
        <f t="shared" si="3"/>
        <v>2.0833333333333329E-3</v>
      </c>
      <c r="G114" s="10" t="s">
        <v>8</v>
      </c>
      <c r="H114" s="14">
        <f t="shared" si="2"/>
        <v>11</v>
      </c>
      <c r="I114" s="13">
        <v>2.2164351851851852E-2</v>
      </c>
      <c r="J114" s="13">
        <v>2.0081018518518519E-2</v>
      </c>
    </row>
    <row r="115" spans="1:10" ht="15.75">
      <c r="A115" t="s">
        <v>16</v>
      </c>
      <c r="B115" t="s">
        <v>254</v>
      </c>
      <c r="C115" t="s">
        <v>255</v>
      </c>
      <c r="D115" t="s">
        <v>37</v>
      </c>
      <c r="E115" t="s">
        <v>235</v>
      </c>
      <c r="F115" s="13">
        <f t="shared" si="3"/>
        <v>2.1180555555555571E-3</v>
      </c>
      <c r="G115" s="10" t="s">
        <v>8</v>
      </c>
      <c r="H115" s="14">
        <f t="shared" si="2"/>
        <v>10</v>
      </c>
      <c r="I115" s="13">
        <v>2.2199074074074076E-2</v>
      </c>
      <c r="J115" s="13">
        <v>2.0081018518518519E-2</v>
      </c>
    </row>
    <row r="116" spans="1:10" ht="15.75">
      <c r="A116" t="s">
        <v>17</v>
      </c>
      <c r="B116" t="s">
        <v>256</v>
      </c>
      <c r="C116" t="s">
        <v>257</v>
      </c>
      <c r="D116" t="s">
        <v>190</v>
      </c>
      <c r="E116" t="s">
        <v>235</v>
      </c>
      <c r="F116" s="13">
        <f t="shared" si="3"/>
        <v>2.1296296296296306E-3</v>
      </c>
      <c r="G116" s="10" t="s">
        <v>8</v>
      </c>
      <c r="H116" s="14">
        <f t="shared" si="2"/>
        <v>9</v>
      </c>
      <c r="I116" s="13">
        <v>2.2210648148148149E-2</v>
      </c>
      <c r="J116" s="13">
        <v>2.0081018518518519E-2</v>
      </c>
    </row>
    <row r="117" spans="1:10" ht="15.75">
      <c r="A117" t="s">
        <v>18</v>
      </c>
      <c r="B117" t="s">
        <v>258</v>
      </c>
      <c r="C117" t="s">
        <v>259</v>
      </c>
      <c r="D117" t="s">
        <v>72</v>
      </c>
      <c r="E117" t="s">
        <v>235</v>
      </c>
      <c r="F117" s="13">
        <f t="shared" si="3"/>
        <v>2.1412037037037042E-3</v>
      </c>
      <c r="G117" s="10" t="s">
        <v>8</v>
      </c>
      <c r="H117" s="14">
        <f t="shared" si="2"/>
        <v>8</v>
      </c>
      <c r="I117" s="13">
        <v>2.2222222222222223E-2</v>
      </c>
      <c r="J117" s="13">
        <v>2.0081018518518519E-2</v>
      </c>
    </row>
    <row r="118" spans="1:10" ht="15.75">
      <c r="A118" t="s">
        <v>19</v>
      </c>
      <c r="B118" t="s">
        <v>260</v>
      </c>
      <c r="C118" t="s">
        <v>261</v>
      </c>
      <c r="D118" t="s">
        <v>190</v>
      </c>
      <c r="E118" t="s">
        <v>235</v>
      </c>
      <c r="F118" s="13">
        <f t="shared" si="3"/>
        <v>2.1643518518518513E-3</v>
      </c>
      <c r="G118" s="10" t="s">
        <v>8</v>
      </c>
      <c r="H118" s="14">
        <f t="shared" si="2"/>
        <v>7</v>
      </c>
      <c r="I118" s="13">
        <v>2.224537037037037E-2</v>
      </c>
      <c r="J118" s="13">
        <v>2.0081018518518519E-2</v>
      </c>
    </row>
    <row r="119" spans="1:10" ht="15.75">
      <c r="A119" t="s">
        <v>20</v>
      </c>
      <c r="B119" t="s">
        <v>248</v>
      </c>
      <c r="C119" t="s">
        <v>89</v>
      </c>
      <c r="D119" t="s">
        <v>126</v>
      </c>
      <c r="E119" t="s">
        <v>235</v>
      </c>
      <c r="F119" s="13">
        <f t="shared" si="3"/>
        <v>2.199074074074072E-3</v>
      </c>
      <c r="G119" s="10" t="s">
        <v>8</v>
      </c>
      <c r="H119" s="14">
        <f t="shared" si="2"/>
        <v>6</v>
      </c>
      <c r="I119" s="13">
        <v>2.2280092592592591E-2</v>
      </c>
      <c r="J119" s="13">
        <v>2.0081018518518519E-2</v>
      </c>
    </row>
    <row r="120" spans="1:10" ht="15.75">
      <c r="A120" t="s">
        <v>21</v>
      </c>
      <c r="B120" t="s">
        <v>262</v>
      </c>
      <c r="C120" t="s">
        <v>263</v>
      </c>
      <c r="D120" t="s">
        <v>34</v>
      </c>
      <c r="E120" t="s">
        <v>235</v>
      </c>
      <c r="F120" s="13">
        <f t="shared" si="3"/>
        <v>2.2106481481481491E-3</v>
      </c>
      <c r="G120" s="10" t="s">
        <v>8</v>
      </c>
      <c r="H120" s="14">
        <f t="shared" si="2"/>
        <v>5</v>
      </c>
      <c r="I120" s="13">
        <v>2.2291666666666668E-2</v>
      </c>
      <c r="J120" s="13">
        <v>2.0081018518518519E-2</v>
      </c>
    </row>
    <row r="121" spans="1:10" ht="15.75">
      <c r="A121" t="s">
        <v>22</v>
      </c>
      <c r="B121" t="s">
        <v>264</v>
      </c>
      <c r="C121" t="s">
        <v>80</v>
      </c>
      <c r="D121" t="s">
        <v>34</v>
      </c>
      <c r="E121" t="s">
        <v>235</v>
      </c>
      <c r="F121" s="13">
        <f t="shared" si="3"/>
        <v>2.2222222222222192E-3</v>
      </c>
      <c r="G121" s="10" t="s">
        <v>8</v>
      </c>
      <c r="H121" s="14">
        <f t="shared" si="2"/>
        <v>4</v>
      </c>
      <c r="I121" s="13">
        <v>2.2303240740740738E-2</v>
      </c>
      <c r="J121" s="13">
        <v>2.0081018518518519E-2</v>
      </c>
    </row>
    <row r="122" spans="1:10" ht="15.75">
      <c r="A122" t="s">
        <v>23</v>
      </c>
      <c r="B122" t="s">
        <v>265</v>
      </c>
      <c r="C122" t="s">
        <v>266</v>
      </c>
      <c r="D122" t="s">
        <v>78</v>
      </c>
      <c r="E122" t="s">
        <v>235</v>
      </c>
      <c r="F122" s="13">
        <f t="shared" si="3"/>
        <v>2.2222222222222192E-3</v>
      </c>
      <c r="G122" s="10" t="s">
        <v>8</v>
      </c>
      <c r="H122" s="14">
        <f t="shared" si="2"/>
        <v>3</v>
      </c>
      <c r="I122" s="13">
        <v>2.2303240740740738E-2</v>
      </c>
      <c r="J122" s="13">
        <v>2.0081018518518519E-2</v>
      </c>
    </row>
    <row r="123" spans="1:10" ht="15.75">
      <c r="A123" t="s">
        <v>24</v>
      </c>
      <c r="B123" t="s">
        <v>267</v>
      </c>
      <c r="C123" t="s">
        <v>268</v>
      </c>
      <c r="D123" t="s">
        <v>72</v>
      </c>
      <c r="E123" t="s">
        <v>235</v>
      </c>
      <c r="F123" s="13">
        <f t="shared" si="3"/>
        <v>2.2337962962962962E-3</v>
      </c>
      <c r="G123" s="10" t="s">
        <v>8</v>
      </c>
      <c r="H123" s="14">
        <f t="shared" si="2"/>
        <v>2</v>
      </c>
      <c r="I123" s="13">
        <v>2.2314814814814815E-2</v>
      </c>
      <c r="J123" s="13">
        <v>2.0081018518518519E-2</v>
      </c>
    </row>
    <row r="124" spans="1:10" ht="15.75">
      <c r="A124" t="s">
        <v>25</v>
      </c>
      <c r="B124" t="s">
        <v>269</v>
      </c>
      <c r="C124" t="s">
        <v>270</v>
      </c>
      <c r="D124" t="s">
        <v>99</v>
      </c>
      <c r="E124" t="s">
        <v>235</v>
      </c>
      <c r="F124" s="13">
        <f t="shared" si="3"/>
        <v>2.2569444444444434E-3</v>
      </c>
      <c r="G124" s="10" t="s">
        <v>8</v>
      </c>
      <c r="H124" s="14">
        <f t="shared" si="2"/>
        <v>1</v>
      </c>
      <c r="I124" s="13">
        <v>2.2337962962962962E-2</v>
      </c>
      <c r="J124" s="13">
        <v>2.0081018518518519E-2</v>
      </c>
    </row>
    <row r="125" spans="1:10" ht="15.75">
      <c r="A125" t="s">
        <v>26</v>
      </c>
      <c r="B125" t="s">
        <v>271</v>
      </c>
      <c r="C125" t="s">
        <v>272</v>
      </c>
      <c r="D125" t="s">
        <v>78</v>
      </c>
      <c r="E125" t="s">
        <v>235</v>
      </c>
      <c r="F125" s="13">
        <f t="shared" si="3"/>
        <v>2.2569444444444434E-3</v>
      </c>
      <c r="G125" s="10" t="s">
        <v>8</v>
      </c>
      <c r="H125" s="14">
        <f t="shared" si="2"/>
        <v>0</v>
      </c>
      <c r="I125" s="13">
        <v>2.2337962962962962E-2</v>
      </c>
      <c r="J125" s="13">
        <v>2.0081018518518519E-2</v>
      </c>
    </row>
    <row r="126" spans="1:10" ht="15.75">
      <c r="A126" t="s">
        <v>27</v>
      </c>
      <c r="B126" t="s">
        <v>273</v>
      </c>
      <c r="C126" t="s">
        <v>36</v>
      </c>
      <c r="D126" t="s">
        <v>149</v>
      </c>
      <c r="E126" t="s">
        <v>235</v>
      </c>
      <c r="F126" s="13">
        <f t="shared" si="3"/>
        <v>2.2685185185185135E-3</v>
      </c>
      <c r="G126" s="10" t="s">
        <v>8</v>
      </c>
      <c r="H126" s="14">
        <f t="shared" si="2"/>
        <v>0</v>
      </c>
      <c r="I126" s="13">
        <v>2.2349537037037032E-2</v>
      </c>
      <c r="J126" s="13">
        <v>2.0081018518518519E-2</v>
      </c>
    </row>
    <row r="127" spans="1:10" ht="15.75">
      <c r="A127" t="s">
        <v>84</v>
      </c>
      <c r="B127" t="s">
        <v>274</v>
      </c>
      <c r="C127" t="s">
        <v>275</v>
      </c>
      <c r="D127" t="s">
        <v>276</v>
      </c>
      <c r="E127" t="s">
        <v>235</v>
      </c>
      <c r="F127" s="13">
        <f t="shared" si="3"/>
        <v>2.2685185185185135E-3</v>
      </c>
      <c r="G127" s="10" t="s">
        <v>8</v>
      </c>
      <c r="H127" s="14">
        <f t="shared" si="2"/>
        <v>0</v>
      </c>
      <c r="I127" s="13">
        <v>2.2349537037037032E-2</v>
      </c>
      <c r="J127" s="13">
        <v>2.0081018518518519E-2</v>
      </c>
    </row>
    <row r="128" spans="1:10" ht="15.75">
      <c r="A128" t="s">
        <v>85</v>
      </c>
      <c r="B128" t="s">
        <v>277</v>
      </c>
      <c r="C128" t="s">
        <v>278</v>
      </c>
      <c r="D128" t="s">
        <v>108</v>
      </c>
      <c r="E128" t="s">
        <v>235</v>
      </c>
      <c r="F128" s="13">
        <f t="shared" si="3"/>
        <v>2.280092592592594E-3</v>
      </c>
      <c r="G128" s="10" t="s">
        <v>8</v>
      </c>
      <c r="H128" s="14">
        <f t="shared" si="2"/>
        <v>0</v>
      </c>
      <c r="I128" s="13">
        <v>2.2361111111111113E-2</v>
      </c>
      <c r="J128" s="13">
        <v>2.0081018518518519E-2</v>
      </c>
    </row>
    <row r="129" spans="1:10" ht="15.75">
      <c r="A129" t="s">
        <v>112</v>
      </c>
      <c r="B129" t="s">
        <v>279</v>
      </c>
      <c r="C129" t="s">
        <v>280</v>
      </c>
      <c r="D129" t="s">
        <v>67</v>
      </c>
      <c r="E129" t="s">
        <v>235</v>
      </c>
      <c r="F129" s="13">
        <f t="shared" si="3"/>
        <v>2.2916666666666675E-3</v>
      </c>
      <c r="G129" s="10" t="s">
        <v>8</v>
      </c>
      <c r="H129" s="14">
        <f t="shared" si="2"/>
        <v>0</v>
      </c>
      <c r="I129" s="13">
        <v>2.2372685185185186E-2</v>
      </c>
      <c r="J129" s="13">
        <v>2.0081018518518519E-2</v>
      </c>
    </row>
    <row r="130" spans="1:10" ht="15.75">
      <c r="A130" t="s">
        <v>113</v>
      </c>
      <c r="B130" t="s">
        <v>281</v>
      </c>
      <c r="C130" t="s">
        <v>51</v>
      </c>
      <c r="D130" t="s">
        <v>40</v>
      </c>
      <c r="E130" t="s">
        <v>235</v>
      </c>
      <c r="F130" s="13">
        <f t="shared" si="3"/>
        <v>2.3032407407407411E-3</v>
      </c>
      <c r="G130" s="10" t="s">
        <v>8</v>
      </c>
      <c r="H130" s="14">
        <f t="shared" si="2"/>
        <v>0</v>
      </c>
      <c r="I130" s="13">
        <v>2.238425925925926E-2</v>
      </c>
      <c r="J130" s="13">
        <v>2.0081018518518519E-2</v>
      </c>
    </row>
    <row r="131" spans="1:10" ht="15.75">
      <c r="A131" t="s">
        <v>114</v>
      </c>
      <c r="B131" t="s">
        <v>88</v>
      </c>
      <c r="C131" t="s">
        <v>282</v>
      </c>
      <c r="D131" t="s">
        <v>90</v>
      </c>
      <c r="E131" t="s">
        <v>235</v>
      </c>
      <c r="F131" s="13">
        <f t="shared" si="3"/>
        <v>2.3263888888888883E-3</v>
      </c>
      <c r="G131" s="10" t="s">
        <v>8</v>
      </c>
      <c r="H131" s="14">
        <f t="shared" si="2"/>
        <v>0</v>
      </c>
      <c r="I131" s="13">
        <v>2.2407407407407407E-2</v>
      </c>
      <c r="J131" s="13">
        <v>2.0081018518518519E-2</v>
      </c>
    </row>
    <row r="132" spans="1:10" ht="15.75">
      <c r="A132" t="s">
        <v>236</v>
      </c>
      <c r="B132" t="s">
        <v>283</v>
      </c>
      <c r="C132" t="s">
        <v>284</v>
      </c>
      <c r="D132" t="s">
        <v>276</v>
      </c>
      <c r="E132" t="s">
        <v>235</v>
      </c>
      <c r="F132" s="13">
        <f t="shared" si="3"/>
        <v>2.3495370370370354E-3</v>
      </c>
      <c r="G132" s="10" t="s">
        <v>8</v>
      </c>
      <c r="H132" s="14">
        <f t="shared" si="2"/>
        <v>0</v>
      </c>
      <c r="I132" s="13">
        <v>2.2430555555555554E-2</v>
      </c>
      <c r="J132" s="13">
        <v>2.0081018518518519E-2</v>
      </c>
    </row>
    <row r="133" spans="1:10" ht="15.75">
      <c r="A133" t="s">
        <v>237</v>
      </c>
      <c r="B133" t="s">
        <v>143</v>
      </c>
      <c r="C133" t="s">
        <v>285</v>
      </c>
      <c r="D133" t="s">
        <v>31</v>
      </c>
      <c r="E133" t="s">
        <v>235</v>
      </c>
      <c r="F133" s="13">
        <f t="shared" si="3"/>
        <v>2.3726851851851895E-3</v>
      </c>
      <c r="G133" s="10" t="s">
        <v>8</v>
      </c>
      <c r="H133" s="14">
        <f t="shared" si="2"/>
        <v>0</v>
      </c>
      <c r="I133" s="13">
        <v>2.2453703703703708E-2</v>
      </c>
      <c r="J133" s="13">
        <v>2.0081018518518519E-2</v>
      </c>
    </row>
    <row r="134" spans="1:10" ht="15.75">
      <c r="A134" t="s">
        <v>238</v>
      </c>
      <c r="B134" t="s">
        <v>191</v>
      </c>
      <c r="C134" t="s">
        <v>286</v>
      </c>
      <c r="D134" t="s">
        <v>90</v>
      </c>
      <c r="E134" t="s">
        <v>235</v>
      </c>
      <c r="F134" s="13">
        <f t="shared" si="3"/>
        <v>2.3842592592592596E-3</v>
      </c>
      <c r="G134" s="10" t="s">
        <v>8</v>
      </c>
      <c r="H134" s="14">
        <f t="shared" si="2"/>
        <v>0</v>
      </c>
      <c r="I134" s="13">
        <v>2.2465277777777778E-2</v>
      </c>
      <c r="J134" s="13">
        <v>2.0081018518518519E-2</v>
      </c>
    </row>
    <row r="135" spans="1:10" ht="15.75">
      <c r="A135" t="s">
        <v>239</v>
      </c>
      <c r="B135" t="s">
        <v>287</v>
      </c>
      <c r="C135" t="s">
        <v>288</v>
      </c>
      <c r="D135" t="s">
        <v>90</v>
      </c>
      <c r="E135" t="s">
        <v>235</v>
      </c>
      <c r="F135" s="13">
        <f t="shared" si="3"/>
        <v>2.442129629629624E-3</v>
      </c>
      <c r="G135" s="10" t="s">
        <v>8</v>
      </c>
      <c r="H135" s="14">
        <f t="shared" si="2"/>
        <v>0</v>
      </c>
      <c r="I135" s="13">
        <v>2.2523148148148143E-2</v>
      </c>
      <c r="J135" s="13">
        <v>2.0081018518518519E-2</v>
      </c>
    </row>
    <row r="136" spans="1:10" ht="15.75">
      <c r="A136" t="s">
        <v>240</v>
      </c>
      <c r="B136" t="s">
        <v>289</v>
      </c>
      <c r="C136" t="s">
        <v>290</v>
      </c>
      <c r="D136" t="s">
        <v>31</v>
      </c>
      <c r="E136" t="s">
        <v>235</v>
      </c>
      <c r="F136" s="13">
        <f t="shared" si="3"/>
        <v>2.4537037037037045E-3</v>
      </c>
      <c r="G136" s="10" t="s">
        <v>8</v>
      </c>
      <c r="H136" s="14">
        <f t="shared" si="2"/>
        <v>0</v>
      </c>
      <c r="I136" s="13">
        <v>2.2534722222222223E-2</v>
      </c>
      <c r="J136" s="13">
        <v>2.0081018518518519E-2</v>
      </c>
    </row>
    <row r="137" spans="1:10" ht="15.75">
      <c r="A137" t="s">
        <v>241</v>
      </c>
      <c r="B137" t="s">
        <v>145</v>
      </c>
      <c r="C137" t="s">
        <v>285</v>
      </c>
      <c r="D137" t="s">
        <v>78</v>
      </c>
      <c r="E137" t="s">
        <v>235</v>
      </c>
      <c r="F137" s="13">
        <f t="shared" si="3"/>
        <v>2.5810185185185172E-3</v>
      </c>
      <c r="G137" s="10" t="s">
        <v>8</v>
      </c>
      <c r="H137" s="14">
        <f t="shared" si="2"/>
        <v>0</v>
      </c>
      <c r="I137" s="13">
        <v>2.2662037037037036E-2</v>
      </c>
      <c r="J137" s="13">
        <v>2.0081018518518519E-2</v>
      </c>
    </row>
    <row r="138" spans="1:10" ht="15.75">
      <c r="A138" t="s">
        <v>242</v>
      </c>
      <c r="B138" t="s">
        <v>291</v>
      </c>
      <c r="C138" t="s">
        <v>292</v>
      </c>
      <c r="D138" t="s">
        <v>190</v>
      </c>
      <c r="E138" t="s">
        <v>235</v>
      </c>
      <c r="F138" s="13">
        <f t="shared" si="3"/>
        <v>2.8356481481481496E-3</v>
      </c>
      <c r="G138" s="10" t="s">
        <v>8</v>
      </c>
      <c r="H138" s="14">
        <f t="shared" si="2"/>
        <v>0</v>
      </c>
      <c r="I138" s="13">
        <v>2.2916666666666669E-2</v>
      </c>
      <c r="J138" s="13">
        <v>2.0081018518518519E-2</v>
      </c>
    </row>
    <row r="139" spans="1:10" ht="15.75">
      <c r="A139" t="s">
        <v>243</v>
      </c>
      <c r="B139" t="s">
        <v>293</v>
      </c>
      <c r="C139" t="s">
        <v>294</v>
      </c>
      <c r="D139" t="s">
        <v>190</v>
      </c>
      <c r="E139" t="s">
        <v>235</v>
      </c>
      <c r="F139" s="13">
        <f t="shared" si="3"/>
        <v>2.8472222222222197E-3</v>
      </c>
      <c r="G139" s="10" t="s">
        <v>8</v>
      </c>
      <c r="H139" s="14">
        <f t="shared" si="2"/>
        <v>0</v>
      </c>
      <c r="I139" s="13">
        <v>2.2928240740740739E-2</v>
      </c>
      <c r="J139" s="13">
        <v>2.0081018518518519E-2</v>
      </c>
    </row>
    <row r="140" spans="1:10" ht="15.75">
      <c r="A140" t="s">
        <v>244</v>
      </c>
      <c r="B140" t="s">
        <v>295</v>
      </c>
      <c r="C140" t="s">
        <v>296</v>
      </c>
      <c r="D140" t="s">
        <v>190</v>
      </c>
      <c r="E140" t="s">
        <v>235</v>
      </c>
      <c r="F140" s="13">
        <f t="shared" si="3"/>
        <v>3.0902777777777786E-3</v>
      </c>
      <c r="G140" s="10" t="s">
        <v>8</v>
      </c>
      <c r="H140" s="14">
        <f t="shared" ref="H140:H206" si="4">IF(A140="1.",15,IF(A140="2.",14,IF(A140="3.",13,IF(A140="4.",12,IF(A140="5.",11,IF(A140="6.",10,IF(A140="7.",9,IF(A140="8.",8,0))))))))+IF(A140="9.",7,IF(A140="10.",6,IF(A140="11.",5,IF(A140="12.",4,IF(A140="13.",3,IF(A140="14.",2,IF(A140="15.",1,0)))))))</f>
        <v>0</v>
      </c>
      <c r="I140" s="13">
        <v>2.3171296296296297E-2</v>
      </c>
      <c r="J140" s="13">
        <v>2.0081018518518519E-2</v>
      </c>
    </row>
    <row r="141" spans="1:10" ht="15.75">
      <c r="A141" s="17" t="s">
        <v>579</v>
      </c>
      <c r="F141" s="13"/>
      <c r="G141" s="10"/>
      <c r="H141" s="14">
        <f t="shared" si="4"/>
        <v>0</v>
      </c>
      <c r="I141" s="13"/>
      <c r="J141" s="13"/>
    </row>
    <row r="142" spans="1:10" ht="15.75">
      <c r="A142" t="s">
        <v>11</v>
      </c>
      <c r="B142" t="s">
        <v>297</v>
      </c>
      <c r="C142" t="s">
        <v>298</v>
      </c>
      <c r="D142" t="s">
        <v>90</v>
      </c>
      <c r="E142" t="s">
        <v>245</v>
      </c>
      <c r="F142" s="13">
        <f t="shared" si="3"/>
        <v>2.1412037037037042E-3</v>
      </c>
      <c r="G142" s="10" t="s">
        <v>8</v>
      </c>
      <c r="H142" s="14">
        <f t="shared" si="4"/>
        <v>15</v>
      </c>
      <c r="I142" s="13">
        <v>2.5578703703703704E-2</v>
      </c>
      <c r="J142" s="13">
        <v>2.34375E-2</v>
      </c>
    </row>
    <row r="143" spans="1:10" ht="15.75">
      <c r="A143" t="s">
        <v>12</v>
      </c>
      <c r="B143" t="s">
        <v>299</v>
      </c>
      <c r="C143" t="s">
        <v>300</v>
      </c>
      <c r="D143" t="s">
        <v>37</v>
      </c>
      <c r="E143" t="s">
        <v>245</v>
      </c>
      <c r="F143" s="13">
        <f t="shared" si="3"/>
        <v>2.2222222222222227E-3</v>
      </c>
      <c r="G143" s="10" t="s">
        <v>8</v>
      </c>
      <c r="H143" s="14">
        <f t="shared" si="4"/>
        <v>14</v>
      </c>
      <c r="I143" s="13">
        <v>2.5659722222222223E-2</v>
      </c>
      <c r="J143" s="13">
        <v>2.34375E-2</v>
      </c>
    </row>
    <row r="144" spans="1:10" ht="15.75">
      <c r="A144" t="s">
        <v>13</v>
      </c>
      <c r="B144" t="s">
        <v>301</v>
      </c>
      <c r="C144" t="s">
        <v>302</v>
      </c>
      <c r="D144" t="s">
        <v>31</v>
      </c>
      <c r="E144" t="s">
        <v>245</v>
      </c>
      <c r="F144" s="13">
        <f t="shared" si="3"/>
        <v>2.280092592592594E-3</v>
      </c>
      <c r="G144" s="10" t="s">
        <v>8</v>
      </c>
      <c r="H144" s="14">
        <f t="shared" si="4"/>
        <v>13</v>
      </c>
      <c r="I144" s="13">
        <v>2.5717592592592594E-2</v>
      </c>
      <c r="J144" s="13">
        <v>2.34375E-2</v>
      </c>
    </row>
    <row r="145" spans="1:10" ht="15.75">
      <c r="A145" t="s">
        <v>14</v>
      </c>
      <c r="B145" t="s">
        <v>303</v>
      </c>
      <c r="C145" t="s">
        <v>304</v>
      </c>
      <c r="D145" t="s">
        <v>126</v>
      </c>
      <c r="E145" t="s">
        <v>245</v>
      </c>
      <c r="F145" s="13">
        <f t="shared" si="3"/>
        <v>2.3032407407407446E-3</v>
      </c>
      <c r="G145" s="10" t="s">
        <v>8</v>
      </c>
      <c r="H145" s="14">
        <f t="shared" si="4"/>
        <v>12</v>
      </c>
      <c r="I145" s="13">
        <v>2.5740740740740745E-2</v>
      </c>
      <c r="J145" s="13">
        <v>2.34375E-2</v>
      </c>
    </row>
    <row r="146" spans="1:10" ht="15.75">
      <c r="A146" t="s">
        <v>15</v>
      </c>
      <c r="B146" t="s">
        <v>301</v>
      </c>
      <c r="C146" t="s">
        <v>305</v>
      </c>
      <c r="D146" t="s">
        <v>121</v>
      </c>
      <c r="E146" t="s">
        <v>245</v>
      </c>
      <c r="F146" s="13">
        <f t="shared" si="3"/>
        <v>2.3148148148148147E-3</v>
      </c>
      <c r="G146" s="10" t="s">
        <v>8</v>
      </c>
      <c r="H146" s="14">
        <f t="shared" si="4"/>
        <v>11</v>
      </c>
      <c r="I146" s="13">
        <v>2.5752314814814815E-2</v>
      </c>
      <c r="J146" s="13">
        <v>2.34375E-2</v>
      </c>
    </row>
    <row r="147" spans="1:10" ht="15.75">
      <c r="A147" t="s">
        <v>16</v>
      </c>
      <c r="B147" t="s">
        <v>306</v>
      </c>
      <c r="C147" t="s">
        <v>307</v>
      </c>
      <c r="D147" t="s">
        <v>90</v>
      </c>
      <c r="E147" t="s">
        <v>245</v>
      </c>
      <c r="F147" s="13">
        <f t="shared" si="3"/>
        <v>2.3263888888888917E-3</v>
      </c>
      <c r="G147" s="10" t="s">
        <v>8</v>
      </c>
      <c r="H147" s="14">
        <f t="shared" si="4"/>
        <v>10</v>
      </c>
      <c r="I147" s="13">
        <v>2.5763888888888892E-2</v>
      </c>
      <c r="J147" s="13">
        <v>2.34375E-2</v>
      </c>
    </row>
    <row r="148" spans="1:10" ht="15.75">
      <c r="A148" t="s">
        <v>17</v>
      </c>
      <c r="B148" t="s">
        <v>308</v>
      </c>
      <c r="C148" t="s">
        <v>309</v>
      </c>
      <c r="D148" t="s">
        <v>276</v>
      </c>
      <c r="E148" t="s">
        <v>245</v>
      </c>
      <c r="F148" s="13">
        <f t="shared" si="3"/>
        <v>2.3379629629629618E-3</v>
      </c>
      <c r="G148" s="10" t="s">
        <v>8</v>
      </c>
      <c r="H148" s="14">
        <f t="shared" si="4"/>
        <v>9</v>
      </c>
      <c r="I148" s="13">
        <v>2.5775462962962962E-2</v>
      </c>
      <c r="J148" s="13">
        <v>2.34375E-2</v>
      </c>
    </row>
    <row r="149" spans="1:10" ht="15.75">
      <c r="A149" t="s">
        <v>18</v>
      </c>
      <c r="B149" t="s">
        <v>310</v>
      </c>
      <c r="C149" t="s">
        <v>300</v>
      </c>
      <c r="D149" t="s">
        <v>67</v>
      </c>
      <c r="E149" t="s">
        <v>245</v>
      </c>
      <c r="F149" s="13">
        <f t="shared" si="3"/>
        <v>2.3726851851851825E-3</v>
      </c>
      <c r="G149" s="10" t="s">
        <v>8</v>
      </c>
      <c r="H149" s="14">
        <f t="shared" si="4"/>
        <v>8</v>
      </c>
      <c r="I149" s="13">
        <v>2.5810185185185183E-2</v>
      </c>
      <c r="J149" s="13">
        <v>2.34375E-2</v>
      </c>
    </row>
    <row r="150" spans="1:10" ht="15.75">
      <c r="A150" t="s">
        <v>19</v>
      </c>
      <c r="B150" t="s">
        <v>273</v>
      </c>
      <c r="C150" t="s">
        <v>311</v>
      </c>
      <c r="D150" t="s">
        <v>78</v>
      </c>
      <c r="E150" t="s">
        <v>245</v>
      </c>
      <c r="F150" s="13">
        <f t="shared" si="3"/>
        <v>2.4305555555555573E-3</v>
      </c>
      <c r="G150" s="10" t="s">
        <v>8</v>
      </c>
      <c r="H150" s="14">
        <f t="shared" si="4"/>
        <v>7</v>
      </c>
      <c r="I150" s="13">
        <v>2.5868055555555557E-2</v>
      </c>
      <c r="J150" s="13">
        <v>2.34375E-2</v>
      </c>
    </row>
    <row r="151" spans="1:10" ht="15.75">
      <c r="A151" t="s">
        <v>20</v>
      </c>
      <c r="B151" t="s">
        <v>312</v>
      </c>
      <c r="C151" t="s">
        <v>313</v>
      </c>
      <c r="D151" t="s">
        <v>47</v>
      </c>
      <c r="E151" t="s">
        <v>245</v>
      </c>
      <c r="F151" s="13">
        <f t="shared" ref="F151:F216" si="5">I151-J151</f>
        <v>2.4652777777777746E-3</v>
      </c>
      <c r="G151" s="10" t="s">
        <v>8</v>
      </c>
      <c r="H151" s="14">
        <f t="shared" si="4"/>
        <v>6</v>
      </c>
      <c r="I151" s="13">
        <v>2.5902777777777775E-2</v>
      </c>
      <c r="J151" s="13">
        <v>2.34375E-2</v>
      </c>
    </row>
    <row r="152" spans="1:10" ht="15.75">
      <c r="A152" t="s">
        <v>21</v>
      </c>
      <c r="B152" t="s">
        <v>314</v>
      </c>
      <c r="C152" t="s">
        <v>304</v>
      </c>
      <c r="D152" t="s">
        <v>31</v>
      </c>
      <c r="E152" t="s">
        <v>245</v>
      </c>
      <c r="F152" s="13">
        <f t="shared" si="5"/>
        <v>2.4884259259259252E-3</v>
      </c>
      <c r="G152" s="10" t="s">
        <v>8</v>
      </c>
      <c r="H152" s="14">
        <f t="shared" si="4"/>
        <v>5</v>
      </c>
      <c r="I152" s="13">
        <v>2.5925925925925925E-2</v>
      </c>
      <c r="J152" s="13">
        <v>2.34375E-2</v>
      </c>
    </row>
    <row r="153" spans="1:10" ht="15.75">
      <c r="A153" t="s">
        <v>22</v>
      </c>
      <c r="B153" t="s">
        <v>315</v>
      </c>
      <c r="C153" t="s">
        <v>316</v>
      </c>
      <c r="D153" t="s">
        <v>78</v>
      </c>
      <c r="E153" t="s">
        <v>245</v>
      </c>
      <c r="F153" s="13">
        <f t="shared" si="5"/>
        <v>2.4884259259259252E-3</v>
      </c>
      <c r="G153" s="10" t="s">
        <v>8</v>
      </c>
      <c r="H153" s="14">
        <f t="shared" si="4"/>
        <v>4</v>
      </c>
      <c r="I153" s="13">
        <v>2.5925925925925925E-2</v>
      </c>
      <c r="J153" s="13">
        <v>2.34375E-2</v>
      </c>
    </row>
    <row r="154" spans="1:10" ht="15.75">
      <c r="A154" t="s">
        <v>23</v>
      </c>
      <c r="B154" t="s">
        <v>317</v>
      </c>
      <c r="C154" t="s">
        <v>318</v>
      </c>
      <c r="D154" t="s">
        <v>75</v>
      </c>
      <c r="E154" t="s">
        <v>245</v>
      </c>
      <c r="F154" s="13">
        <f t="shared" si="5"/>
        <v>2.5000000000000022E-3</v>
      </c>
      <c r="G154" s="10" t="s">
        <v>8</v>
      </c>
      <c r="H154" s="14">
        <f t="shared" si="4"/>
        <v>3</v>
      </c>
      <c r="I154" s="13">
        <v>2.5937500000000002E-2</v>
      </c>
      <c r="J154" s="13">
        <v>2.34375E-2</v>
      </c>
    </row>
    <row r="155" spans="1:10" ht="15.75">
      <c r="A155" t="s">
        <v>24</v>
      </c>
      <c r="B155" t="s">
        <v>319</v>
      </c>
      <c r="C155" t="s">
        <v>224</v>
      </c>
      <c r="D155" t="s">
        <v>108</v>
      </c>
      <c r="E155" t="s">
        <v>245</v>
      </c>
      <c r="F155" s="13">
        <f t="shared" si="5"/>
        <v>2.5000000000000022E-3</v>
      </c>
      <c r="G155" s="10" t="s">
        <v>8</v>
      </c>
      <c r="H155" s="14">
        <f t="shared" si="4"/>
        <v>2</v>
      </c>
      <c r="I155" s="13">
        <v>2.5937500000000002E-2</v>
      </c>
      <c r="J155" s="13">
        <v>2.34375E-2</v>
      </c>
    </row>
    <row r="156" spans="1:10" ht="15.75">
      <c r="A156" t="s">
        <v>25</v>
      </c>
      <c r="B156" t="s">
        <v>320</v>
      </c>
      <c r="C156" t="s">
        <v>321</v>
      </c>
      <c r="D156" t="s">
        <v>276</v>
      </c>
      <c r="E156" t="s">
        <v>245</v>
      </c>
      <c r="F156" s="13">
        <f t="shared" si="5"/>
        <v>2.5115740740740723E-3</v>
      </c>
      <c r="G156" s="10" t="s">
        <v>8</v>
      </c>
      <c r="H156" s="14">
        <f t="shared" si="4"/>
        <v>1</v>
      </c>
      <c r="I156" s="13">
        <v>2.5949074074074072E-2</v>
      </c>
      <c r="J156" s="13">
        <v>2.34375E-2</v>
      </c>
    </row>
    <row r="157" spans="1:10" ht="15.75">
      <c r="A157" t="s">
        <v>26</v>
      </c>
      <c r="B157" t="s">
        <v>322</v>
      </c>
      <c r="C157" t="s">
        <v>323</v>
      </c>
      <c r="D157" t="s">
        <v>99</v>
      </c>
      <c r="E157" t="s">
        <v>245</v>
      </c>
      <c r="F157" s="13">
        <f t="shared" si="5"/>
        <v>2.5231481481481494E-3</v>
      </c>
      <c r="G157" s="10" t="s">
        <v>8</v>
      </c>
      <c r="H157" s="14">
        <f t="shared" si="4"/>
        <v>0</v>
      </c>
      <c r="I157" s="13">
        <v>2.5960648148148149E-2</v>
      </c>
      <c r="J157" s="13">
        <v>2.34375E-2</v>
      </c>
    </row>
    <row r="158" spans="1:10" ht="15.75">
      <c r="A158" t="s">
        <v>27</v>
      </c>
      <c r="B158" t="s">
        <v>324</v>
      </c>
      <c r="C158" t="s">
        <v>325</v>
      </c>
      <c r="D158" t="s">
        <v>34</v>
      </c>
      <c r="E158" t="s">
        <v>245</v>
      </c>
      <c r="F158" s="13">
        <f t="shared" si="5"/>
        <v>2.5347222222222195E-3</v>
      </c>
      <c r="G158" s="10" t="s">
        <v>8</v>
      </c>
      <c r="H158" s="14">
        <f t="shared" si="4"/>
        <v>0</v>
      </c>
      <c r="I158" s="13">
        <v>2.5972222222222219E-2</v>
      </c>
      <c r="J158" s="13">
        <v>2.34375E-2</v>
      </c>
    </row>
    <row r="159" spans="1:10" ht="15.75">
      <c r="A159" t="s">
        <v>84</v>
      </c>
      <c r="B159" t="s">
        <v>204</v>
      </c>
      <c r="C159" t="s">
        <v>311</v>
      </c>
      <c r="D159" t="s">
        <v>126</v>
      </c>
      <c r="E159" t="s">
        <v>245</v>
      </c>
      <c r="F159" s="13">
        <f t="shared" si="5"/>
        <v>2.5347222222222195E-3</v>
      </c>
      <c r="G159" s="10" t="s">
        <v>8</v>
      </c>
      <c r="H159" s="14">
        <f t="shared" si="4"/>
        <v>0</v>
      </c>
      <c r="I159" s="13">
        <v>2.5972222222222219E-2</v>
      </c>
      <c r="J159" s="13">
        <v>2.34375E-2</v>
      </c>
    </row>
    <row r="160" spans="1:10" ht="15.75">
      <c r="A160" t="s">
        <v>85</v>
      </c>
      <c r="B160" t="s">
        <v>326</v>
      </c>
      <c r="C160" t="s">
        <v>327</v>
      </c>
      <c r="D160" t="s">
        <v>40</v>
      </c>
      <c r="E160" t="s">
        <v>245</v>
      </c>
      <c r="F160" s="13">
        <f t="shared" si="5"/>
        <v>2.5810185185185207E-3</v>
      </c>
      <c r="G160" s="10" t="s">
        <v>8</v>
      </c>
      <c r="H160" s="14">
        <f t="shared" si="4"/>
        <v>0</v>
      </c>
      <c r="I160" s="13">
        <v>2.6018518518518521E-2</v>
      </c>
      <c r="J160" s="13">
        <v>2.34375E-2</v>
      </c>
    </row>
    <row r="161" spans="1:10" ht="15.75">
      <c r="A161" t="s">
        <v>112</v>
      </c>
      <c r="B161" t="s">
        <v>328</v>
      </c>
      <c r="C161" t="s">
        <v>329</v>
      </c>
      <c r="D161" t="s">
        <v>40</v>
      </c>
      <c r="E161" t="s">
        <v>245</v>
      </c>
      <c r="F161" s="13">
        <f t="shared" si="5"/>
        <v>2.6157407407407379E-3</v>
      </c>
      <c r="G161" s="10" t="s">
        <v>8</v>
      </c>
      <c r="H161" s="14">
        <f t="shared" si="4"/>
        <v>0</v>
      </c>
      <c r="I161" s="13">
        <v>2.6053240740740738E-2</v>
      </c>
      <c r="J161" s="13">
        <v>2.34375E-2</v>
      </c>
    </row>
    <row r="162" spans="1:10" ht="15.75">
      <c r="A162" t="s">
        <v>113</v>
      </c>
      <c r="B162" t="s">
        <v>100</v>
      </c>
      <c r="C162" t="s">
        <v>61</v>
      </c>
      <c r="D162" t="s">
        <v>47</v>
      </c>
      <c r="E162" t="s">
        <v>245</v>
      </c>
      <c r="F162" s="13">
        <f t="shared" si="5"/>
        <v>2.627314814814815E-3</v>
      </c>
      <c r="G162" s="10" t="s">
        <v>8</v>
      </c>
      <c r="H162" s="14">
        <f t="shared" si="4"/>
        <v>0</v>
      </c>
      <c r="I162" s="13">
        <v>2.6064814814814815E-2</v>
      </c>
      <c r="J162" s="13">
        <v>2.34375E-2</v>
      </c>
    </row>
    <row r="163" spans="1:10" ht="15.75">
      <c r="A163" t="s">
        <v>114</v>
      </c>
      <c r="B163" t="s">
        <v>330</v>
      </c>
      <c r="C163" t="s">
        <v>331</v>
      </c>
      <c r="D163" t="s">
        <v>72</v>
      </c>
      <c r="E163" t="s">
        <v>245</v>
      </c>
      <c r="F163" s="13">
        <f t="shared" si="5"/>
        <v>2.627314814814815E-3</v>
      </c>
      <c r="G163" s="10" t="s">
        <v>8</v>
      </c>
      <c r="H163" s="14">
        <f t="shared" si="4"/>
        <v>0</v>
      </c>
      <c r="I163" s="13">
        <v>2.6064814814814815E-2</v>
      </c>
      <c r="J163" s="13">
        <v>2.34375E-2</v>
      </c>
    </row>
    <row r="164" spans="1:10" ht="15.75">
      <c r="A164" t="s">
        <v>236</v>
      </c>
      <c r="B164" t="s">
        <v>332</v>
      </c>
      <c r="C164" t="s">
        <v>333</v>
      </c>
      <c r="D164" t="s">
        <v>78</v>
      </c>
      <c r="E164" t="s">
        <v>245</v>
      </c>
      <c r="F164" s="13">
        <f t="shared" si="5"/>
        <v>2.8009259259259255E-3</v>
      </c>
      <c r="G164" s="10" t="s">
        <v>8</v>
      </c>
      <c r="H164" s="14">
        <f t="shared" si="4"/>
        <v>0</v>
      </c>
      <c r="I164" s="13">
        <v>2.6238425925925925E-2</v>
      </c>
      <c r="J164" s="13">
        <v>2.34375E-2</v>
      </c>
    </row>
    <row r="165" spans="1:10" ht="15.75">
      <c r="A165" t="s">
        <v>237</v>
      </c>
      <c r="B165" t="s">
        <v>334</v>
      </c>
      <c r="C165" t="s">
        <v>323</v>
      </c>
      <c r="D165" t="s">
        <v>34</v>
      </c>
      <c r="E165" t="s">
        <v>245</v>
      </c>
      <c r="F165" s="13">
        <f t="shared" si="5"/>
        <v>2.8587962962962933E-3</v>
      </c>
      <c r="G165" s="10" t="s">
        <v>8</v>
      </c>
      <c r="H165" s="14">
        <f t="shared" si="4"/>
        <v>0</v>
      </c>
      <c r="I165" s="13">
        <v>2.6296296296296293E-2</v>
      </c>
      <c r="J165" s="13">
        <v>2.34375E-2</v>
      </c>
    </row>
    <row r="166" spans="1:10" ht="15.75">
      <c r="A166" t="s">
        <v>238</v>
      </c>
      <c r="B166" t="s">
        <v>56</v>
      </c>
      <c r="C166" t="s">
        <v>224</v>
      </c>
      <c r="D166" t="s">
        <v>34</v>
      </c>
      <c r="E166" t="s">
        <v>245</v>
      </c>
      <c r="F166" s="13">
        <f t="shared" si="5"/>
        <v>2.9282407407407417E-3</v>
      </c>
      <c r="G166" s="10" t="s">
        <v>8</v>
      </c>
      <c r="H166" s="14">
        <f t="shared" si="4"/>
        <v>0</v>
      </c>
      <c r="I166" s="13">
        <v>2.6365740740740742E-2</v>
      </c>
      <c r="J166" s="13">
        <v>2.34375E-2</v>
      </c>
    </row>
    <row r="167" spans="1:10" ht="15.75">
      <c r="A167" t="s">
        <v>239</v>
      </c>
      <c r="B167" t="s">
        <v>335</v>
      </c>
      <c r="C167" t="s">
        <v>336</v>
      </c>
      <c r="D167" t="s">
        <v>337</v>
      </c>
      <c r="E167" t="s">
        <v>245</v>
      </c>
      <c r="F167" s="13">
        <f t="shared" si="5"/>
        <v>2.9629629629629624E-3</v>
      </c>
      <c r="G167" s="10" t="s">
        <v>8</v>
      </c>
      <c r="H167" s="14">
        <f t="shared" si="4"/>
        <v>0</v>
      </c>
      <c r="I167" s="13">
        <v>2.6400462962962962E-2</v>
      </c>
      <c r="J167" s="13">
        <v>2.34375E-2</v>
      </c>
    </row>
    <row r="168" spans="1:10" ht="15.75">
      <c r="A168" s="17" t="s">
        <v>579</v>
      </c>
      <c r="F168" s="13"/>
      <c r="G168" s="10"/>
      <c r="H168" s="14">
        <f t="shared" si="4"/>
        <v>0</v>
      </c>
      <c r="I168" s="13"/>
      <c r="J168" s="13"/>
    </row>
    <row r="169" spans="1:10" ht="15.75">
      <c r="A169" t="s">
        <v>11</v>
      </c>
      <c r="B169" t="s">
        <v>339</v>
      </c>
      <c r="C169" t="s">
        <v>284</v>
      </c>
      <c r="D169" t="s">
        <v>426</v>
      </c>
      <c r="E169" t="s">
        <v>338</v>
      </c>
      <c r="F169" s="13">
        <f t="shared" si="5"/>
        <v>1.9328703703703765E-3</v>
      </c>
      <c r="G169" s="10" t="s">
        <v>8</v>
      </c>
      <c r="H169" s="14">
        <f t="shared" si="4"/>
        <v>15</v>
      </c>
      <c r="I169" s="13">
        <v>2.8958333333333336E-2</v>
      </c>
      <c r="J169" s="13">
        <v>2.7025462962962959E-2</v>
      </c>
    </row>
    <row r="170" spans="1:10" ht="15.75">
      <c r="A170" t="s">
        <v>12</v>
      </c>
      <c r="B170" t="s">
        <v>340</v>
      </c>
      <c r="C170" t="s">
        <v>341</v>
      </c>
      <c r="D170" t="s">
        <v>90</v>
      </c>
      <c r="E170" t="s">
        <v>338</v>
      </c>
      <c r="F170" s="13">
        <f t="shared" si="5"/>
        <v>1.9444444444444466E-3</v>
      </c>
      <c r="G170" s="10" t="s">
        <v>8</v>
      </c>
      <c r="H170" s="14">
        <f t="shared" si="4"/>
        <v>14</v>
      </c>
      <c r="I170" s="13">
        <v>2.8969907407407406E-2</v>
      </c>
      <c r="J170" s="13">
        <v>2.7025462962962959E-2</v>
      </c>
    </row>
    <row r="171" spans="1:10" ht="15.75">
      <c r="A171" t="s">
        <v>13</v>
      </c>
      <c r="B171" t="s">
        <v>342</v>
      </c>
      <c r="C171" t="s">
        <v>247</v>
      </c>
      <c r="D171" t="s">
        <v>121</v>
      </c>
      <c r="E171" t="s">
        <v>338</v>
      </c>
      <c r="F171" s="13">
        <f t="shared" si="5"/>
        <v>2.0023148148148179E-3</v>
      </c>
      <c r="G171" s="10" t="s">
        <v>8</v>
      </c>
      <c r="H171" s="14">
        <f t="shared" si="4"/>
        <v>13</v>
      </c>
      <c r="I171" s="13">
        <v>2.9027777777777777E-2</v>
      </c>
      <c r="J171" s="13">
        <v>2.7025462962962959E-2</v>
      </c>
    </row>
    <row r="172" spans="1:10" ht="15.75">
      <c r="A172" t="s">
        <v>14</v>
      </c>
      <c r="B172" t="s">
        <v>343</v>
      </c>
      <c r="C172" t="s">
        <v>344</v>
      </c>
      <c r="D172" t="s">
        <v>78</v>
      </c>
      <c r="E172" t="s">
        <v>338</v>
      </c>
      <c r="F172" s="13">
        <f t="shared" si="5"/>
        <v>2.0254629629629685E-3</v>
      </c>
      <c r="G172" s="10" t="s">
        <v>8</v>
      </c>
      <c r="H172" s="14">
        <f t="shared" si="4"/>
        <v>12</v>
      </c>
      <c r="I172" s="13">
        <v>2.9050925925925928E-2</v>
      </c>
      <c r="J172" s="13">
        <v>2.7025462962962959E-2</v>
      </c>
    </row>
    <row r="173" spans="1:10" ht="15.75">
      <c r="A173" t="s">
        <v>15</v>
      </c>
      <c r="B173" t="s">
        <v>345</v>
      </c>
      <c r="C173" t="s">
        <v>346</v>
      </c>
      <c r="D173" t="s">
        <v>78</v>
      </c>
      <c r="E173" t="s">
        <v>338</v>
      </c>
      <c r="F173" s="13">
        <f t="shared" si="5"/>
        <v>2.0486111111111156E-3</v>
      </c>
      <c r="G173" s="10" t="s">
        <v>8</v>
      </c>
      <c r="H173" s="14">
        <f t="shared" si="4"/>
        <v>11</v>
      </c>
      <c r="I173" s="13">
        <v>2.9074074074074075E-2</v>
      </c>
      <c r="J173" s="13">
        <v>2.7025462962962959E-2</v>
      </c>
    </row>
    <row r="174" spans="1:10" ht="15.75">
      <c r="A174" t="s">
        <v>16</v>
      </c>
      <c r="B174" t="s">
        <v>102</v>
      </c>
      <c r="C174" t="s">
        <v>347</v>
      </c>
      <c r="D174" t="s">
        <v>359</v>
      </c>
      <c r="E174" t="s">
        <v>338</v>
      </c>
      <c r="F174" s="13">
        <f t="shared" si="5"/>
        <v>2.1180555555555571E-3</v>
      </c>
      <c r="G174" s="10" t="s">
        <v>8</v>
      </c>
      <c r="H174" s="14">
        <f t="shared" si="4"/>
        <v>10</v>
      </c>
      <c r="I174" s="13">
        <v>2.9143518518518517E-2</v>
      </c>
      <c r="J174" s="13">
        <v>2.7025462962962959E-2</v>
      </c>
    </row>
    <row r="175" spans="1:10" ht="15.75">
      <c r="A175" t="s">
        <v>17</v>
      </c>
      <c r="B175" t="s">
        <v>348</v>
      </c>
      <c r="C175" t="s">
        <v>349</v>
      </c>
      <c r="D175" t="s">
        <v>34</v>
      </c>
      <c r="E175" t="s">
        <v>338</v>
      </c>
      <c r="F175" s="13">
        <f t="shared" si="5"/>
        <v>2.1296296296296341E-3</v>
      </c>
      <c r="G175" s="10" t="s">
        <v>8</v>
      </c>
      <c r="H175" s="14">
        <f t="shared" si="4"/>
        <v>9</v>
      </c>
      <c r="I175" s="13">
        <v>2.9155092592592594E-2</v>
      </c>
      <c r="J175" s="13">
        <v>2.7025462962962959E-2</v>
      </c>
    </row>
    <row r="176" spans="1:10" ht="15.75">
      <c r="A176" t="s">
        <v>18</v>
      </c>
      <c r="B176" t="s">
        <v>350</v>
      </c>
      <c r="C176" t="s">
        <v>187</v>
      </c>
      <c r="D176" t="s">
        <v>99</v>
      </c>
      <c r="E176" t="s">
        <v>338</v>
      </c>
      <c r="F176" s="13">
        <f t="shared" si="5"/>
        <v>2.1412037037037042E-3</v>
      </c>
      <c r="G176" s="10" t="s">
        <v>8</v>
      </c>
      <c r="H176" s="14">
        <f t="shared" si="4"/>
        <v>8</v>
      </c>
      <c r="I176" s="13">
        <v>2.9166666666666664E-2</v>
      </c>
      <c r="J176" s="13">
        <v>2.7025462962962959E-2</v>
      </c>
    </row>
    <row r="177" spans="1:10" ht="15.75">
      <c r="A177" t="s">
        <v>19</v>
      </c>
      <c r="B177" t="s">
        <v>317</v>
      </c>
      <c r="C177" t="s">
        <v>351</v>
      </c>
      <c r="D177" s="12" t="s">
        <v>352</v>
      </c>
      <c r="E177" t="s">
        <v>338</v>
      </c>
      <c r="F177" s="13">
        <f t="shared" si="5"/>
        <v>2.1412037037037042E-3</v>
      </c>
      <c r="G177" s="10" t="s">
        <v>8</v>
      </c>
      <c r="H177" s="14">
        <f t="shared" si="4"/>
        <v>7</v>
      </c>
      <c r="I177" s="13">
        <v>2.9166666666666664E-2</v>
      </c>
      <c r="J177" s="13">
        <v>2.7025462962962959E-2</v>
      </c>
    </row>
    <row r="178" spans="1:10" ht="15.75">
      <c r="A178" t="s">
        <v>20</v>
      </c>
      <c r="B178" t="s">
        <v>233</v>
      </c>
      <c r="C178" t="s">
        <v>353</v>
      </c>
      <c r="D178" t="s">
        <v>354</v>
      </c>
      <c r="E178" t="s">
        <v>338</v>
      </c>
      <c r="F178" s="13">
        <f t="shared" si="5"/>
        <v>2.1527777777777812E-3</v>
      </c>
      <c r="G178" s="10" t="s">
        <v>8</v>
      </c>
      <c r="H178" s="14">
        <f t="shared" si="4"/>
        <v>6</v>
      </c>
      <c r="I178" s="13">
        <v>2.9178240740740741E-2</v>
      </c>
      <c r="J178" s="13">
        <v>2.7025462962962959E-2</v>
      </c>
    </row>
    <row r="179" spans="1:10" ht="15.75">
      <c r="A179" t="s">
        <v>21</v>
      </c>
      <c r="B179" t="s">
        <v>145</v>
      </c>
      <c r="C179" t="s">
        <v>46</v>
      </c>
      <c r="D179" t="s">
        <v>126</v>
      </c>
      <c r="E179" t="s">
        <v>338</v>
      </c>
      <c r="F179" s="13">
        <f t="shared" si="5"/>
        <v>2.1759259259259284E-3</v>
      </c>
      <c r="G179" s="10" t="s">
        <v>8</v>
      </c>
      <c r="H179" s="14">
        <f t="shared" si="4"/>
        <v>5</v>
      </c>
      <c r="I179" s="13">
        <v>2.9201388888888888E-2</v>
      </c>
      <c r="J179" s="13">
        <v>2.7025462962962959E-2</v>
      </c>
    </row>
    <row r="180" spans="1:10" ht="15.75">
      <c r="A180" t="s">
        <v>22</v>
      </c>
      <c r="B180" t="s">
        <v>209</v>
      </c>
      <c r="C180" t="s">
        <v>229</v>
      </c>
      <c r="D180" t="s">
        <v>121</v>
      </c>
      <c r="E180" t="s">
        <v>338</v>
      </c>
      <c r="F180" s="13">
        <f t="shared" si="5"/>
        <v>2.1875000000000054E-3</v>
      </c>
      <c r="G180" s="10" t="s">
        <v>8</v>
      </c>
      <c r="H180" s="14">
        <f t="shared" si="4"/>
        <v>4</v>
      </c>
      <c r="I180" s="13">
        <v>2.9212962962962965E-2</v>
      </c>
      <c r="J180" s="13">
        <v>2.7025462962962959E-2</v>
      </c>
    </row>
    <row r="181" spans="1:10" ht="15.75">
      <c r="A181" t="s">
        <v>23</v>
      </c>
      <c r="B181" t="s">
        <v>273</v>
      </c>
      <c r="C181" t="s">
        <v>355</v>
      </c>
      <c r="D181" t="s">
        <v>75</v>
      </c>
      <c r="E181" t="s">
        <v>338</v>
      </c>
      <c r="F181" s="13">
        <f t="shared" si="5"/>
        <v>2.2106481481481526E-3</v>
      </c>
      <c r="G181" s="10" t="s">
        <v>8</v>
      </c>
      <c r="H181" s="14">
        <f t="shared" si="4"/>
        <v>3</v>
      </c>
      <c r="I181" s="13">
        <v>2.9236111111111112E-2</v>
      </c>
      <c r="J181" s="13">
        <v>2.7025462962962959E-2</v>
      </c>
    </row>
    <row r="182" spans="1:10" ht="15.75">
      <c r="A182" t="s">
        <v>24</v>
      </c>
      <c r="B182" t="s">
        <v>145</v>
      </c>
      <c r="C182" t="s">
        <v>356</v>
      </c>
      <c r="D182" t="s">
        <v>357</v>
      </c>
      <c r="E182" t="s">
        <v>338</v>
      </c>
      <c r="F182" s="13">
        <f t="shared" si="5"/>
        <v>2.2222222222222261E-3</v>
      </c>
      <c r="G182" s="10" t="s">
        <v>8</v>
      </c>
      <c r="H182" s="14">
        <f t="shared" si="4"/>
        <v>2</v>
      </c>
      <c r="I182" s="13">
        <v>2.9247685185185186E-2</v>
      </c>
      <c r="J182" s="13">
        <v>2.7025462962962959E-2</v>
      </c>
    </row>
    <row r="183" spans="1:10" ht="15.75">
      <c r="A183" t="s">
        <v>25</v>
      </c>
      <c r="B183" t="s">
        <v>358</v>
      </c>
      <c r="C183" t="s">
        <v>255</v>
      </c>
      <c r="D183" t="s">
        <v>359</v>
      </c>
      <c r="E183" t="s">
        <v>338</v>
      </c>
      <c r="F183" s="13">
        <f t="shared" si="5"/>
        <v>2.2337962962962997E-3</v>
      </c>
      <c r="G183" s="10" t="s">
        <v>8</v>
      </c>
      <c r="H183" s="14">
        <f t="shared" si="4"/>
        <v>1</v>
      </c>
      <c r="I183" s="13">
        <v>2.9259259259259259E-2</v>
      </c>
      <c r="J183" s="13">
        <v>2.7025462962962959E-2</v>
      </c>
    </row>
    <row r="184" spans="1:10" ht="15.75">
      <c r="A184" t="s">
        <v>26</v>
      </c>
      <c r="B184" t="s">
        <v>360</v>
      </c>
      <c r="C184" t="s">
        <v>361</v>
      </c>
      <c r="D184" t="s">
        <v>67</v>
      </c>
      <c r="E184" t="s">
        <v>338</v>
      </c>
      <c r="F184" s="13">
        <f t="shared" si="5"/>
        <v>2.2569444444444468E-3</v>
      </c>
      <c r="G184" s="10" t="s">
        <v>8</v>
      </c>
      <c r="H184" s="14">
        <f t="shared" si="4"/>
        <v>0</v>
      </c>
      <c r="I184" s="13">
        <v>2.9282407407407406E-2</v>
      </c>
      <c r="J184" s="13">
        <v>2.7025462962962959E-2</v>
      </c>
    </row>
    <row r="185" spans="1:10" ht="15.75">
      <c r="A185" t="s">
        <v>27</v>
      </c>
      <c r="B185" t="s">
        <v>362</v>
      </c>
      <c r="C185" t="s">
        <v>363</v>
      </c>
      <c r="D185" t="s">
        <v>190</v>
      </c>
      <c r="E185" t="s">
        <v>338</v>
      </c>
      <c r="F185" s="13">
        <f t="shared" si="5"/>
        <v>2.2569444444444468E-3</v>
      </c>
      <c r="G185" s="10" t="s">
        <v>8</v>
      </c>
      <c r="H185" s="14">
        <f t="shared" si="4"/>
        <v>0</v>
      </c>
      <c r="I185" s="13">
        <v>2.9282407407407406E-2</v>
      </c>
      <c r="J185" s="13">
        <v>2.7025462962962959E-2</v>
      </c>
    </row>
    <row r="186" spans="1:10" ht="15.75">
      <c r="A186" t="s">
        <v>84</v>
      </c>
      <c r="B186" t="s">
        <v>289</v>
      </c>
      <c r="C186" t="s">
        <v>364</v>
      </c>
      <c r="D186" t="s">
        <v>31</v>
      </c>
      <c r="E186" t="s">
        <v>338</v>
      </c>
      <c r="F186" s="13">
        <f t="shared" si="5"/>
        <v>2.2685185185185204E-3</v>
      </c>
      <c r="G186" s="10" t="s">
        <v>8</v>
      </c>
      <c r="H186" s="14">
        <f t="shared" si="4"/>
        <v>0</v>
      </c>
      <c r="I186" s="13">
        <v>2.929398148148148E-2</v>
      </c>
      <c r="J186" s="13">
        <v>2.7025462962962959E-2</v>
      </c>
    </row>
    <row r="187" spans="1:10" ht="15.75">
      <c r="A187" t="s">
        <v>85</v>
      </c>
      <c r="B187" t="s">
        <v>365</v>
      </c>
      <c r="C187" t="s">
        <v>366</v>
      </c>
      <c r="D187" t="s">
        <v>367</v>
      </c>
      <c r="E187" t="s">
        <v>338</v>
      </c>
      <c r="F187" s="13">
        <f t="shared" si="5"/>
        <v>2.2800925925925974E-3</v>
      </c>
      <c r="G187" s="10" t="s">
        <v>8</v>
      </c>
      <c r="H187" s="14">
        <f t="shared" si="4"/>
        <v>0</v>
      </c>
      <c r="I187" s="13">
        <v>2.9305555555555557E-2</v>
      </c>
      <c r="J187" s="13">
        <v>2.7025462962962959E-2</v>
      </c>
    </row>
    <row r="188" spans="1:10" ht="15.75">
      <c r="A188" t="s">
        <v>112</v>
      </c>
      <c r="B188" t="s">
        <v>368</v>
      </c>
      <c r="C188" t="s">
        <v>369</v>
      </c>
      <c r="D188" t="s">
        <v>34</v>
      </c>
      <c r="E188" t="s">
        <v>338</v>
      </c>
      <c r="F188" s="13">
        <f t="shared" si="5"/>
        <v>2.2800925925925974E-3</v>
      </c>
      <c r="G188" s="10" t="s">
        <v>8</v>
      </c>
      <c r="H188" s="14">
        <f t="shared" si="4"/>
        <v>0</v>
      </c>
      <c r="I188" s="13">
        <v>2.9305555555555557E-2</v>
      </c>
      <c r="J188" s="13">
        <v>2.7025462962962959E-2</v>
      </c>
    </row>
    <row r="189" spans="1:10" ht="15.75">
      <c r="A189" t="s">
        <v>113</v>
      </c>
      <c r="B189" t="s">
        <v>370</v>
      </c>
      <c r="C189" t="s">
        <v>371</v>
      </c>
      <c r="D189" t="s">
        <v>34</v>
      </c>
      <c r="E189" t="s">
        <v>338</v>
      </c>
      <c r="F189" s="13">
        <f t="shared" si="5"/>
        <v>2.3032407407407446E-3</v>
      </c>
      <c r="G189" s="10" t="s">
        <v>8</v>
      </c>
      <c r="H189" s="14">
        <f t="shared" si="4"/>
        <v>0</v>
      </c>
      <c r="I189" s="13">
        <v>2.9328703703703704E-2</v>
      </c>
      <c r="J189" s="13">
        <v>2.7025462962962959E-2</v>
      </c>
    </row>
    <row r="190" spans="1:10" ht="15.75">
      <c r="A190" t="s">
        <v>114</v>
      </c>
      <c r="B190" t="s">
        <v>372</v>
      </c>
      <c r="C190" t="s">
        <v>278</v>
      </c>
      <c r="D190" t="s">
        <v>190</v>
      </c>
      <c r="E190" t="s">
        <v>338</v>
      </c>
      <c r="F190" s="13">
        <f t="shared" si="5"/>
        <v>2.3148148148148216E-3</v>
      </c>
      <c r="G190" s="10" t="s">
        <v>8</v>
      </c>
      <c r="H190" s="14">
        <f t="shared" si="4"/>
        <v>0</v>
      </c>
      <c r="I190" s="13">
        <v>2.9340277777777781E-2</v>
      </c>
      <c r="J190" s="13">
        <v>2.7025462962962959E-2</v>
      </c>
    </row>
    <row r="191" spans="1:10" ht="15.75">
      <c r="A191" t="s">
        <v>236</v>
      </c>
      <c r="B191" t="s">
        <v>373</v>
      </c>
      <c r="C191" t="s">
        <v>74</v>
      </c>
      <c r="D191" t="s">
        <v>190</v>
      </c>
      <c r="E191" t="s">
        <v>338</v>
      </c>
      <c r="F191" s="13">
        <f t="shared" si="5"/>
        <v>2.3263888888888917E-3</v>
      </c>
      <c r="G191" s="10" t="s">
        <v>8</v>
      </c>
      <c r="H191" s="14">
        <f t="shared" si="4"/>
        <v>0</v>
      </c>
      <c r="I191" s="13">
        <v>2.9351851851851851E-2</v>
      </c>
      <c r="J191" s="13">
        <v>2.7025462962962959E-2</v>
      </c>
    </row>
    <row r="192" spans="1:10" ht="15.75">
      <c r="A192" t="s">
        <v>237</v>
      </c>
      <c r="B192" t="s">
        <v>227</v>
      </c>
      <c r="C192" t="s">
        <v>374</v>
      </c>
      <c r="D192" t="s">
        <v>352</v>
      </c>
      <c r="E192" t="s">
        <v>338</v>
      </c>
      <c r="F192" s="13">
        <f t="shared" si="5"/>
        <v>2.3379629629629618E-3</v>
      </c>
      <c r="G192" s="10" t="s">
        <v>8</v>
      </c>
      <c r="H192" s="14">
        <f t="shared" si="4"/>
        <v>0</v>
      </c>
      <c r="I192" s="13">
        <v>2.9363425925925921E-2</v>
      </c>
      <c r="J192" s="13">
        <v>2.7025462962962959E-2</v>
      </c>
    </row>
    <row r="193" spans="1:10" ht="15.75">
      <c r="A193" t="s">
        <v>238</v>
      </c>
      <c r="B193" t="s">
        <v>375</v>
      </c>
      <c r="C193" t="s">
        <v>376</v>
      </c>
      <c r="D193" t="s">
        <v>377</v>
      </c>
      <c r="E193" t="s">
        <v>338</v>
      </c>
      <c r="F193" s="13">
        <f t="shared" si="5"/>
        <v>2.3495370370370389E-3</v>
      </c>
      <c r="G193" s="10" t="s">
        <v>8</v>
      </c>
      <c r="H193" s="14">
        <f t="shared" si="4"/>
        <v>0</v>
      </c>
      <c r="I193" s="13">
        <v>2.9374999999999998E-2</v>
      </c>
      <c r="J193" s="13">
        <v>2.7025462962962959E-2</v>
      </c>
    </row>
    <row r="194" spans="1:10" ht="15.75">
      <c r="A194" t="s">
        <v>239</v>
      </c>
      <c r="B194" t="s">
        <v>186</v>
      </c>
      <c r="C194" t="s">
        <v>253</v>
      </c>
      <c r="D194" t="s">
        <v>34</v>
      </c>
      <c r="E194" t="s">
        <v>338</v>
      </c>
      <c r="F194" s="13">
        <f t="shared" si="5"/>
        <v>2.3611111111111159E-3</v>
      </c>
      <c r="G194" s="10" t="s">
        <v>8</v>
      </c>
      <c r="H194" s="14">
        <f t="shared" si="4"/>
        <v>0</v>
      </c>
      <c r="I194" s="13">
        <v>2.9386574074074075E-2</v>
      </c>
      <c r="J194" s="13">
        <v>2.7025462962962959E-2</v>
      </c>
    </row>
    <row r="195" spans="1:10" ht="15.75">
      <c r="A195" t="s">
        <v>240</v>
      </c>
      <c r="B195" t="s">
        <v>273</v>
      </c>
      <c r="C195" t="s">
        <v>378</v>
      </c>
      <c r="D195" t="s">
        <v>357</v>
      </c>
      <c r="E195" t="s">
        <v>338</v>
      </c>
      <c r="F195" s="13">
        <f t="shared" si="5"/>
        <v>2.4768518518518551E-3</v>
      </c>
      <c r="G195" s="10" t="s">
        <v>8</v>
      </c>
      <c r="H195" s="14">
        <f t="shared" si="4"/>
        <v>0</v>
      </c>
      <c r="I195" s="13">
        <v>2.9502314814814815E-2</v>
      </c>
      <c r="J195" s="13">
        <v>2.7025462962962959E-2</v>
      </c>
    </row>
    <row r="196" spans="1:10" ht="15.75">
      <c r="A196" t="s">
        <v>241</v>
      </c>
      <c r="B196" t="s">
        <v>379</v>
      </c>
      <c r="C196" t="s">
        <v>380</v>
      </c>
      <c r="D196" t="s">
        <v>47</v>
      </c>
      <c r="E196" t="s">
        <v>338</v>
      </c>
      <c r="F196" s="13">
        <f t="shared" si="5"/>
        <v>2.5000000000000022E-3</v>
      </c>
      <c r="G196" s="10" t="s">
        <v>8</v>
      </c>
      <c r="H196" s="14">
        <f t="shared" si="4"/>
        <v>0</v>
      </c>
      <c r="I196" s="13">
        <v>2.9525462962962962E-2</v>
      </c>
      <c r="J196" s="13">
        <v>2.7025462962962959E-2</v>
      </c>
    </row>
    <row r="197" spans="1:10" ht="15.75">
      <c r="A197" t="s">
        <v>242</v>
      </c>
      <c r="B197" t="s">
        <v>317</v>
      </c>
      <c r="C197" t="s">
        <v>268</v>
      </c>
      <c r="D197" t="s">
        <v>121</v>
      </c>
      <c r="E197" t="s">
        <v>338</v>
      </c>
      <c r="F197" s="13">
        <f t="shared" si="5"/>
        <v>2.5347222222222299E-3</v>
      </c>
      <c r="G197" s="10" t="s">
        <v>8</v>
      </c>
      <c r="H197" s="14">
        <f t="shared" si="4"/>
        <v>0</v>
      </c>
      <c r="I197" s="13">
        <v>2.9560185185185189E-2</v>
      </c>
      <c r="J197" s="13">
        <v>2.7025462962962959E-2</v>
      </c>
    </row>
    <row r="198" spans="1:10" ht="15.75">
      <c r="A198" t="s">
        <v>243</v>
      </c>
      <c r="B198" t="s">
        <v>381</v>
      </c>
      <c r="C198" t="s">
        <v>382</v>
      </c>
      <c r="D198" t="s">
        <v>190</v>
      </c>
      <c r="E198" t="s">
        <v>338</v>
      </c>
      <c r="F198" s="13">
        <f t="shared" si="5"/>
        <v>2.6388888888888955E-3</v>
      </c>
      <c r="G198" s="10" t="s">
        <v>8</v>
      </c>
      <c r="H198" s="14">
        <f t="shared" si="4"/>
        <v>0</v>
      </c>
      <c r="I198" s="13">
        <v>2.9664351851851855E-2</v>
      </c>
      <c r="J198" s="13">
        <v>2.7025462962962959E-2</v>
      </c>
    </row>
    <row r="199" spans="1:10" ht="15.75">
      <c r="A199" t="s">
        <v>244</v>
      </c>
      <c r="B199" t="s">
        <v>383</v>
      </c>
      <c r="C199" t="s">
        <v>384</v>
      </c>
      <c r="D199" t="s">
        <v>190</v>
      </c>
      <c r="E199" t="s">
        <v>338</v>
      </c>
      <c r="F199" s="13">
        <f t="shared" si="5"/>
        <v>5.4513888888888876E-3</v>
      </c>
      <c r="G199" s="10" t="s">
        <v>8</v>
      </c>
      <c r="H199" s="14">
        <f t="shared" si="4"/>
        <v>0</v>
      </c>
      <c r="I199" s="13">
        <v>3.2476851851851847E-2</v>
      </c>
      <c r="J199" s="13">
        <v>2.7025462962962959E-2</v>
      </c>
    </row>
    <row r="200" spans="1:10" ht="15.75">
      <c r="A200" s="17" t="s">
        <v>579</v>
      </c>
      <c r="F200" s="13"/>
      <c r="G200" s="10"/>
      <c r="H200" s="14">
        <f t="shared" si="4"/>
        <v>0</v>
      </c>
      <c r="I200" s="13"/>
      <c r="J200" s="13"/>
    </row>
    <row r="201" spans="1:10" ht="15.75">
      <c r="A201" t="s">
        <v>11</v>
      </c>
      <c r="B201" t="s">
        <v>385</v>
      </c>
      <c r="C201" t="s">
        <v>386</v>
      </c>
      <c r="D201" t="s">
        <v>367</v>
      </c>
      <c r="E201" t="s">
        <v>387</v>
      </c>
      <c r="F201" s="13">
        <f t="shared" si="5"/>
        <v>2.0833333333333294E-3</v>
      </c>
      <c r="G201" s="10" t="s">
        <v>8</v>
      </c>
      <c r="H201" s="14">
        <f t="shared" si="4"/>
        <v>15</v>
      </c>
      <c r="I201" s="13">
        <v>3.2523148148148148E-2</v>
      </c>
      <c r="J201" s="13">
        <v>3.0439814814814819E-2</v>
      </c>
    </row>
    <row r="202" spans="1:10" ht="15.75">
      <c r="A202" t="s">
        <v>12</v>
      </c>
      <c r="B202" t="s">
        <v>388</v>
      </c>
      <c r="C202" t="s">
        <v>389</v>
      </c>
      <c r="D202" t="s">
        <v>34</v>
      </c>
      <c r="E202" t="s">
        <v>387</v>
      </c>
      <c r="F202" s="13">
        <f t="shared" si="5"/>
        <v>2.1759259259259249E-3</v>
      </c>
      <c r="G202" s="10" t="s">
        <v>8</v>
      </c>
      <c r="H202" s="14">
        <f t="shared" si="4"/>
        <v>14</v>
      </c>
      <c r="I202" s="13">
        <v>3.2615740740740744E-2</v>
      </c>
      <c r="J202" s="13">
        <v>3.0439814814814819E-2</v>
      </c>
    </row>
    <row r="203" spans="1:10" ht="15.75">
      <c r="A203" t="s">
        <v>13</v>
      </c>
      <c r="B203" t="s">
        <v>322</v>
      </c>
      <c r="C203" t="s">
        <v>389</v>
      </c>
      <c r="D203" t="s">
        <v>108</v>
      </c>
      <c r="E203" t="s">
        <v>387</v>
      </c>
      <c r="F203" s="13">
        <f t="shared" si="5"/>
        <v>2.2569444444444399E-3</v>
      </c>
      <c r="G203" s="10" t="s">
        <v>8</v>
      </c>
      <c r="H203" s="14">
        <f t="shared" si="4"/>
        <v>13</v>
      </c>
      <c r="I203" s="13">
        <v>3.2696759259259259E-2</v>
      </c>
      <c r="J203" s="13">
        <v>3.0439814814814819E-2</v>
      </c>
    </row>
    <row r="204" spans="1:10" ht="15.75">
      <c r="A204" t="s">
        <v>14</v>
      </c>
      <c r="B204" t="s">
        <v>197</v>
      </c>
      <c r="C204" t="s">
        <v>390</v>
      </c>
      <c r="D204" t="s">
        <v>78</v>
      </c>
      <c r="E204" t="s">
        <v>387</v>
      </c>
      <c r="F204" s="13">
        <f t="shared" si="5"/>
        <v>2.3263888888888813E-3</v>
      </c>
      <c r="G204" s="10" t="s">
        <v>8</v>
      </c>
      <c r="H204" s="14">
        <f t="shared" si="4"/>
        <v>12</v>
      </c>
      <c r="I204" s="13">
        <v>3.27662037037037E-2</v>
      </c>
      <c r="J204" s="13">
        <v>3.0439814814814819E-2</v>
      </c>
    </row>
    <row r="205" spans="1:10" ht="15.75">
      <c r="A205" t="s">
        <v>15</v>
      </c>
      <c r="B205" t="s">
        <v>260</v>
      </c>
      <c r="C205" t="s">
        <v>391</v>
      </c>
      <c r="D205" t="s">
        <v>357</v>
      </c>
      <c r="E205" t="s">
        <v>387</v>
      </c>
      <c r="F205" s="13">
        <f t="shared" si="5"/>
        <v>2.3958333333333297E-3</v>
      </c>
      <c r="G205" s="10" t="s">
        <v>8</v>
      </c>
      <c r="H205" s="14">
        <f t="shared" si="4"/>
        <v>11</v>
      </c>
      <c r="I205" s="13">
        <v>3.2835648148148149E-2</v>
      </c>
      <c r="J205" s="13">
        <v>3.0439814814814819E-2</v>
      </c>
    </row>
    <row r="206" spans="1:10" ht="15.75">
      <c r="A206" t="s">
        <v>16</v>
      </c>
      <c r="B206" t="s">
        <v>392</v>
      </c>
      <c r="C206" t="s">
        <v>393</v>
      </c>
      <c r="D206" t="s">
        <v>394</v>
      </c>
      <c r="E206" t="s">
        <v>387</v>
      </c>
      <c r="F206" s="13">
        <f t="shared" si="5"/>
        <v>2.4189814814814768E-3</v>
      </c>
      <c r="G206" s="10" t="s">
        <v>8</v>
      </c>
      <c r="H206" s="14">
        <f t="shared" si="4"/>
        <v>10</v>
      </c>
      <c r="I206" s="13">
        <v>3.2858796296296296E-2</v>
      </c>
      <c r="J206" s="13">
        <v>3.0439814814814819E-2</v>
      </c>
    </row>
    <row r="207" spans="1:10" ht="15.75">
      <c r="A207" t="s">
        <v>17</v>
      </c>
      <c r="B207" t="s">
        <v>358</v>
      </c>
      <c r="C207" t="s">
        <v>395</v>
      </c>
      <c r="D207" t="s">
        <v>354</v>
      </c>
      <c r="E207" t="s">
        <v>387</v>
      </c>
      <c r="F207" s="13">
        <f t="shared" si="5"/>
        <v>2.4537037037037045E-3</v>
      </c>
      <c r="G207" s="10" t="s">
        <v>8</v>
      </c>
      <c r="H207" s="14">
        <f t="shared" ref="H207:H275" si="6">IF(A207="1.",15,IF(A207="2.",14,IF(A207="3.",13,IF(A207="4.",12,IF(A207="5.",11,IF(A207="6.",10,IF(A207="7.",9,IF(A207="8.",8,0))))))))+IF(A207="9.",7,IF(A207="10.",6,IF(A207="11.",5,IF(A207="12.",4,IF(A207="13.",3,IF(A207="14.",2,IF(A207="15.",1,0)))))))</f>
        <v>9</v>
      </c>
      <c r="I207" s="13">
        <v>3.2893518518518523E-2</v>
      </c>
      <c r="J207" s="13">
        <v>3.0439814814814819E-2</v>
      </c>
    </row>
    <row r="208" spans="1:10" ht="15.75">
      <c r="A208" t="s">
        <v>18</v>
      </c>
      <c r="B208" t="s">
        <v>154</v>
      </c>
      <c r="C208" t="s">
        <v>396</v>
      </c>
      <c r="D208" t="s">
        <v>67</v>
      </c>
      <c r="E208" t="s">
        <v>387</v>
      </c>
      <c r="F208" s="13">
        <f t="shared" si="5"/>
        <v>2.4652777777777711E-3</v>
      </c>
      <c r="G208" s="10" t="s">
        <v>8</v>
      </c>
      <c r="H208" s="14">
        <f t="shared" si="6"/>
        <v>8</v>
      </c>
      <c r="I208" s="13">
        <v>3.290509259259259E-2</v>
      </c>
      <c r="J208" s="13">
        <v>3.0439814814814819E-2</v>
      </c>
    </row>
    <row r="209" spans="1:10" ht="15.75">
      <c r="A209" t="s">
        <v>19</v>
      </c>
      <c r="B209" t="s">
        <v>397</v>
      </c>
      <c r="C209" t="s">
        <v>398</v>
      </c>
      <c r="D209" t="s">
        <v>78</v>
      </c>
      <c r="E209" t="s">
        <v>387</v>
      </c>
      <c r="F209" s="13">
        <f t="shared" si="5"/>
        <v>2.546296296296293E-3</v>
      </c>
      <c r="G209" s="10" t="s">
        <v>8</v>
      </c>
      <c r="H209" s="14">
        <f t="shared" si="6"/>
        <v>7</v>
      </c>
      <c r="I209" s="13">
        <v>3.2986111111111112E-2</v>
      </c>
      <c r="J209" s="13">
        <v>3.0439814814814819E-2</v>
      </c>
    </row>
    <row r="210" spans="1:10" ht="15.75">
      <c r="A210" t="s">
        <v>20</v>
      </c>
      <c r="B210" t="s">
        <v>399</v>
      </c>
      <c r="C210" t="s">
        <v>400</v>
      </c>
      <c r="D210" t="s">
        <v>108</v>
      </c>
      <c r="E210" t="s">
        <v>387</v>
      </c>
      <c r="F210" s="13">
        <f t="shared" si="5"/>
        <v>2.5925925925925873E-3</v>
      </c>
      <c r="G210" s="10" t="s">
        <v>8</v>
      </c>
      <c r="H210" s="14">
        <f t="shared" si="6"/>
        <v>6</v>
      </c>
      <c r="I210" s="13">
        <v>3.3032407407407406E-2</v>
      </c>
      <c r="J210" s="13">
        <v>3.0439814814814819E-2</v>
      </c>
    </row>
    <row r="211" spans="1:10" ht="15.75">
      <c r="A211" t="s">
        <v>21</v>
      </c>
      <c r="B211" t="s">
        <v>401</v>
      </c>
      <c r="C211" t="s">
        <v>402</v>
      </c>
      <c r="D211" t="s">
        <v>72</v>
      </c>
      <c r="E211" t="s">
        <v>387</v>
      </c>
      <c r="F211" s="13">
        <f t="shared" si="5"/>
        <v>2.6388888888888816E-3</v>
      </c>
      <c r="G211" s="10" t="s">
        <v>8</v>
      </c>
      <c r="H211" s="14">
        <f t="shared" si="6"/>
        <v>5</v>
      </c>
      <c r="I211" s="13">
        <v>3.30787037037037E-2</v>
      </c>
      <c r="J211" s="13">
        <v>3.0439814814814819E-2</v>
      </c>
    </row>
    <row r="212" spans="1:10" ht="15.75">
      <c r="A212" t="s">
        <v>22</v>
      </c>
      <c r="B212" t="s">
        <v>403</v>
      </c>
      <c r="C212" t="s">
        <v>53</v>
      </c>
      <c r="D212" t="s">
        <v>377</v>
      </c>
      <c r="E212" t="s">
        <v>387</v>
      </c>
      <c r="F212" s="13">
        <f t="shared" si="5"/>
        <v>2.6967592592592564E-3</v>
      </c>
      <c r="G212" s="10" t="s">
        <v>8</v>
      </c>
      <c r="H212" s="14">
        <f t="shared" si="6"/>
        <v>4</v>
      </c>
      <c r="I212" s="13">
        <v>3.3136574074074075E-2</v>
      </c>
      <c r="J212" s="13">
        <v>3.0439814814814819E-2</v>
      </c>
    </row>
    <row r="213" spans="1:10" ht="15.75">
      <c r="A213" t="s">
        <v>23</v>
      </c>
      <c r="B213" t="s">
        <v>404</v>
      </c>
      <c r="C213" t="s">
        <v>405</v>
      </c>
      <c r="D213" t="s">
        <v>37</v>
      </c>
      <c r="E213" t="s">
        <v>387</v>
      </c>
      <c r="F213" s="13">
        <f t="shared" si="5"/>
        <v>2.7314814814814771E-3</v>
      </c>
      <c r="G213" s="10" t="s">
        <v>8</v>
      </c>
      <c r="H213" s="14">
        <f t="shared" si="6"/>
        <v>3</v>
      </c>
      <c r="I213" s="13">
        <v>3.3171296296296296E-2</v>
      </c>
      <c r="J213" s="13">
        <v>3.0439814814814819E-2</v>
      </c>
    </row>
    <row r="214" spans="1:10" ht="15.75">
      <c r="A214" t="s">
        <v>24</v>
      </c>
      <c r="B214" t="s">
        <v>406</v>
      </c>
      <c r="C214" t="s">
        <v>407</v>
      </c>
      <c r="D214" t="s">
        <v>40</v>
      </c>
      <c r="E214" t="s">
        <v>387</v>
      </c>
      <c r="F214" s="13">
        <f t="shared" si="5"/>
        <v>2.7430555555555507E-3</v>
      </c>
      <c r="G214" s="10" t="s">
        <v>8</v>
      </c>
      <c r="H214" s="14">
        <f t="shared" si="6"/>
        <v>2</v>
      </c>
      <c r="I214" s="13">
        <v>3.318287037037037E-2</v>
      </c>
      <c r="J214" s="13">
        <v>3.0439814814814819E-2</v>
      </c>
    </row>
    <row r="215" spans="1:10" ht="15.75">
      <c r="A215" t="s">
        <v>25</v>
      </c>
      <c r="B215" t="s">
        <v>186</v>
      </c>
      <c r="C215" t="s">
        <v>408</v>
      </c>
      <c r="D215" t="s">
        <v>357</v>
      </c>
      <c r="E215" t="s">
        <v>387</v>
      </c>
      <c r="F215" s="13">
        <f t="shared" si="5"/>
        <v>2.7777777777777783E-3</v>
      </c>
      <c r="G215" s="10" t="s">
        <v>8</v>
      </c>
      <c r="H215" s="14">
        <f t="shared" si="6"/>
        <v>1</v>
      </c>
      <c r="I215" s="13">
        <v>3.3217592592592597E-2</v>
      </c>
      <c r="J215" s="13">
        <v>3.0439814814814819E-2</v>
      </c>
    </row>
    <row r="216" spans="1:10" ht="15.75">
      <c r="A216" t="s">
        <v>26</v>
      </c>
      <c r="B216" t="s">
        <v>409</v>
      </c>
      <c r="C216" t="s">
        <v>410</v>
      </c>
      <c r="D216" t="s">
        <v>67</v>
      </c>
      <c r="E216" t="s">
        <v>387</v>
      </c>
      <c r="F216" s="13">
        <f t="shared" si="5"/>
        <v>2.974537037037036E-3</v>
      </c>
      <c r="G216" s="10" t="s">
        <v>8</v>
      </c>
      <c r="H216" s="14">
        <f t="shared" si="6"/>
        <v>0</v>
      </c>
      <c r="I216" s="13">
        <v>3.3414351851851855E-2</v>
      </c>
      <c r="J216" s="13">
        <v>3.0439814814814819E-2</v>
      </c>
    </row>
    <row r="217" spans="1:10" ht="15.75">
      <c r="A217" t="s">
        <v>27</v>
      </c>
      <c r="B217" t="s">
        <v>411</v>
      </c>
      <c r="C217" t="s">
        <v>412</v>
      </c>
      <c r="D217" t="s">
        <v>394</v>
      </c>
      <c r="E217" t="s">
        <v>387</v>
      </c>
      <c r="F217" s="13">
        <f t="shared" ref="F217:F285" si="7">I217-J217</f>
        <v>3.2638888888888822E-3</v>
      </c>
      <c r="G217" s="10" t="s">
        <v>8</v>
      </c>
      <c r="H217" s="14">
        <f t="shared" si="6"/>
        <v>0</v>
      </c>
      <c r="I217" s="13">
        <v>3.3703703703703701E-2</v>
      </c>
      <c r="J217" s="13">
        <v>3.0439814814814819E-2</v>
      </c>
    </row>
    <row r="218" spans="1:10" ht="15.75">
      <c r="A218" t="s">
        <v>84</v>
      </c>
      <c r="B218" t="s">
        <v>413</v>
      </c>
      <c r="C218" t="s">
        <v>414</v>
      </c>
      <c r="D218" t="s">
        <v>47</v>
      </c>
      <c r="E218" t="s">
        <v>387</v>
      </c>
      <c r="F218" s="13">
        <f t="shared" si="7"/>
        <v>3.2638888888888822E-3</v>
      </c>
      <c r="G218" s="10" t="s">
        <v>8</v>
      </c>
      <c r="H218" s="14">
        <f t="shared" si="6"/>
        <v>0</v>
      </c>
      <c r="I218" s="13">
        <v>3.3703703703703701E-2</v>
      </c>
      <c r="J218" s="13">
        <v>3.0439814814814819E-2</v>
      </c>
    </row>
    <row r="219" spans="1:10" ht="15.75">
      <c r="A219" s="17" t="s">
        <v>579</v>
      </c>
      <c r="F219" s="13"/>
      <c r="G219" s="10"/>
      <c r="H219" s="14">
        <f t="shared" si="6"/>
        <v>0</v>
      </c>
      <c r="I219" s="13"/>
      <c r="J219" s="13"/>
    </row>
    <row r="220" spans="1:10" ht="15.75">
      <c r="A220" t="s">
        <v>11</v>
      </c>
      <c r="B220" t="s">
        <v>416</v>
      </c>
      <c r="C220" t="s">
        <v>263</v>
      </c>
      <c r="D220" t="s">
        <v>367</v>
      </c>
      <c r="E220" t="s">
        <v>415</v>
      </c>
      <c r="F220" s="13">
        <f t="shared" si="7"/>
        <v>1.7708333333333395E-3</v>
      </c>
      <c r="G220" s="10" t="s">
        <v>8</v>
      </c>
      <c r="H220" s="14">
        <f t="shared" si="6"/>
        <v>15</v>
      </c>
      <c r="I220" s="13">
        <v>3.5914351851851857E-2</v>
      </c>
      <c r="J220" s="13">
        <v>3.4143518518518517E-2</v>
      </c>
    </row>
    <row r="221" spans="1:10" ht="15.75">
      <c r="A221" t="s">
        <v>12</v>
      </c>
      <c r="B221" t="s">
        <v>417</v>
      </c>
      <c r="C221" t="s">
        <v>110</v>
      </c>
      <c r="D221" t="s">
        <v>354</v>
      </c>
      <c r="E221" t="s">
        <v>415</v>
      </c>
      <c r="F221" s="13">
        <f t="shared" si="7"/>
        <v>1.7939814814814867E-3</v>
      </c>
      <c r="G221" s="10" t="s">
        <v>8</v>
      </c>
      <c r="H221" s="14">
        <f t="shared" si="6"/>
        <v>14</v>
      </c>
      <c r="I221" s="13">
        <v>3.5937500000000004E-2</v>
      </c>
      <c r="J221" s="13">
        <v>3.4143518518518517E-2</v>
      </c>
    </row>
    <row r="222" spans="1:10" ht="15.75">
      <c r="A222" t="s">
        <v>13</v>
      </c>
      <c r="B222" t="s">
        <v>418</v>
      </c>
      <c r="C222" t="s">
        <v>166</v>
      </c>
      <c r="D222" t="s">
        <v>419</v>
      </c>
      <c r="E222" t="s">
        <v>415</v>
      </c>
      <c r="F222" s="13">
        <f t="shared" si="7"/>
        <v>1.840277777777781E-3</v>
      </c>
      <c r="G222" s="10" t="s">
        <v>8</v>
      </c>
      <c r="H222" s="14">
        <f t="shared" si="6"/>
        <v>13</v>
      </c>
      <c r="I222" s="13">
        <v>3.5983796296296298E-2</v>
      </c>
      <c r="J222" s="13">
        <v>3.4143518518518517E-2</v>
      </c>
    </row>
    <row r="223" spans="1:10" ht="15.75">
      <c r="A223" t="s">
        <v>14</v>
      </c>
      <c r="B223" t="s">
        <v>420</v>
      </c>
      <c r="C223" t="s">
        <v>162</v>
      </c>
      <c r="D223" t="s">
        <v>359</v>
      </c>
      <c r="E223" t="s">
        <v>415</v>
      </c>
      <c r="F223" s="13">
        <f t="shared" si="7"/>
        <v>1.840277777777781E-3</v>
      </c>
      <c r="G223" s="10" t="s">
        <v>8</v>
      </c>
      <c r="H223" s="14">
        <f t="shared" si="6"/>
        <v>12</v>
      </c>
      <c r="I223" s="13">
        <v>3.5983796296296298E-2</v>
      </c>
      <c r="J223" s="13">
        <v>3.4143518518518517E-2</v>
      </c>
    </row>
    <row r="224" spans="1:10" ht="15.75">
      <c r="A224" t="s">
        <v>15</v>
      </c>
      <c r="B224" t="s">
        <v>421</v>
      </c>
      <c r="C224" t="s">
        <v>51</v>
      </c>
      <c r="D224" t="s">
        <v>367</v>
      </c>
      <c r="E224" t="s">
        <v>415</v>
      </c>
      <c r="F224" s="13">
        <f t="shared" si="7"/>
        <v>1.8981481481481488E-3</v>
      </c>
      <c r="G224" s="10" t="s">
        <v>8</v>
      </c>
      <c r="H224" s="14">
        <f t="shared" si="6"/>
        <v>11</v>
      </c>
      <c r="I224" s="13">
        <v>3.6041666666666666E-2</v>
      </c>
      <c r="J224" s="13">
        <v>3.4143518518518517E-2</v>
      </c>
    </row>
    <row r="225" spans="1:10" ht="15.75">
      <c r="A225" t="s">
        <v>16</v>
      </c>
      <c r="B225" t="s">
        <v>422</v>
      </c>
      <c r="C225" t="s">
        <v>423</v>
      </c>
      <c r="D225" t="s">
        <v>357</v>
      </c>
      <c r="E225" t="s">
        <v>415</v>
      </c>
      <c r="F225" s="13">
        <f t="shared" si="7"/>
        <v>1.9560185185185167E-3</v>
      </c>
      <c r="G225" s="10" t="s">
        <v>8</v>
      </c>
      <c r="H225" s="14">
        <f t="shared" si="6"/>
        <v>10</v>
      </c>
      <c r="I225" s="13">
        <v>3.6099537037037034E-2</v>
      </c>
      <c r="J225" s="13">
        <v>3.4143518518518517E-2</v>
      </c>
    </row>
    <row r="226" spans="1:10" ht="15.75">
      <c r="A226" t="s">
        <v>17</v>
      </c>
      <c r="B226" t="s">
        <v>48</v>
      </c>
      <c r="C226" t="s">
        <v>376</v>
      </c>
      <c r="D226" t="s">
        <v>377</v>
      </c>
      <c r="E226" t="s">
        <v>415</v>
      </c>
      <c r="F226" s="13">
        <f t="shared" si="7"/>
        <v>1.9791666666666638E-3</v>
      </c>
      <c r="G226" s="10" t="s">
        <v>8</v>
      </c>
      <c r="H226" s="14">
        <f t="shared" si="6"/>
        <v>9</v>
      </c>
      <c r="I226" s="13">
        <v>3.6122685185185181E-2</v>
      </c>
      <c r="J226" s="13">
        <v>3.4143518518518517E-2</v>
      </c>
    </row>
    <row r="227" spans="1:10" ht="15.75">
      <c r="A227" t="s">
        <v>18</v>
      </c>
      <c r="B227" t="s">
        <v>273</v>
      </c>
      <c r="C227" t="s">
        <v>141</v>
      </c>
      <c r="D227" t="s">
        <v>377</v>
      </c>
      <c r="E227" t="s">
        <v>415</v>
      </c>
      <c r="F227" s="13">
        <f t="shared" si="7"/>
        <v>2.0023148148148109E-3</v>
      </c>
      <c r="G227" s="10" t="s">
        <v>8</v>
      </c>
      <c r="H227" s="14">
        <f t="shared" si="6"/>
        <v>8</v>
      </c>
      <c r="I227" s="13">
        <v>3.6145833333333328E-2</v>
      </c>
      <c r="J227" s="13">
        <v>3.4143518518518517E-2</v>
      </c>
    </row>
    <row r="228" spans="1:10" ht="15.75">
      <c r="A228" t="s">
        <v>19</v>
      </c>
      <c r="B228" t="s">
        <v>424</v>
      </c>
      <c r="C228" t="s">
        <v>425</v>
      </c>
      <c r="D228" t="s">
        <v>426</v>
      </c>
      <c r="E228" t="s">
        <v>415</v>
      </c>
      <c r="F228" s="13">
        <f t="shared" si="7"/>
        <v>2.0138888888888914E-3</v>
      </c>
      <c r="G228" s="10" t="s">
        <v>8</v>
      </c>
      <c r="H228" s="14">
        <f t="shared" si="6"/>
        <v>7</v>
      </c>
      <c r="I228" s="13">
        <v>3.6157407407407409E-2</v>
      </c>
      <c r="J228" s="13">
        <v>3.4143518518518517E-2</v>
      </c>
    </row>
    <row r="229" spans="1:10" ht="15.75">
      <c r="A229" t="s">
        <v>20</v>
      </c>
      <c r="B229" t="s">
        <v>186</v>
      </c>
      <c r="C229" t="s">
        <v>344</v>
      </c>
      <c r="D229" t="s">
        <v>427</v>
      </c>
      <c r="E229" t="s">
        <v>415</v>
      </c>
      <c r="F229" s="13">
        <f t="shared" si="7"/>
        <v>2.0138888888888914E-3</v>
      </c>
      <c r="G229" s="10" t="s">
        <v>8</v>
      </c>
      <c r="H229" s="14">
        <f t="shared" si="6"/>
        <v>6</v>
      </c>
      <c r="I229" s="13">
        <v>3.6157407407407409E-2</v>
      </c>
      <c r="J229" s="13">
        <v>3.4143518518518517E-2</v>
      </c>
    </row>
    <row r="230" spans="1:10" ht="15.75">
      <c r="A230" t="s">
        <v>21</v>
      </c>
      <c r="B230" t="s">
        <v>428</v>
      </c>
      <c r="C230" t="s">
        <v>429</v>
      </c>
      <c r="D230" t="s">
        <v>354</v>
      </c>
      <c r="E230" t="s">
        <v>415</v>
      </c>
      <c r="F230" s="13">
        <f t="shared" si="7"/>
        <v>2.025462962962965E-3</v>
      </c>
      <c r="G230" s="10" t="s">
        <v>8</v>
      </c>
      <c r="H230" s="14">
        <f t="shared" si="6"/>
        <v>5</v>
      </c>
      <c r="I230" s="13">
        <v>3.6168981481481483E-2</v>
      </c>
      <c r="J230" s="13">
        <v>3.4143518518518517E-2</v>
      </c>
    </row>
    <row r="231" spans="1:10" ht="15.75">
      <c r="A231" t="s">
        <v>23</v>
      </c>
      <c r="B231" t="s">
        <v>430</v>
      </c>
      <c r="C231" t="s">
        <v>272</v>
      </c>
      <c r="D231" t="s">
        <v>427</v>
      </c>
      <c r="E231" t="s">
        <v>415</v>
      </c>
      <c r="F231" s="13">
        <f t="shared" si="7"/>
        <v>2.025462962962965E-3</v>
      </c>
      <c r="G231" s="10" t="s">
        <v>8</v>
      </c>
      <c r="H231" s="14">
        <f t="shared" si="6"/>
        <v>3</v>
      </c>
      <c r="I231" s="13">
        <v>3.6168981481481483E-2</v>
      </c>
      <c r="J231" s="13">
        <v>3.4143518518518517E-2</v>
      </c>
    </row>
    <row r="232" spans="1:10" ht="15.75">
      <c r="A232" t="s">
        <v>24</v>
      </c>
      <c r="B232" t="s">
        <v>431</v>
      </c>
      <c r="C232" t="s">
        <v>346</v>
      </c>
      <c r="D232" t="s">
        <v>377</v>
      </c>
      <c r="E232" t="s">
        <v>415</v>
      </c>
      <c r="F232" s="13">
        <f t="shared" si="7"/>
        <v>2.0717592592592593E-3</v>
      </c>
      <c r="G232" s="10" t="s">
        <v>8</v>
      </c>
      <c r="H232" s="14">
        <f t="shared" si="6"/>
        <v>2</v>
      </c>
      <c r="I232" s="13">
        <v>3.6215277777777777E-2</v>
      </c>
      <c r="J232" s="13">
        <v>3.4143518518518517E-2</v>
      </c>
    </row>
    <row r="233" spans="1:10" ht="15.75">
      <c r="A233" t="s">
        <v>25</v>
      </c>
      <c r="B233" t="s">
        <v>432</v>
      </c>
      <c r="C233" t="s">
        <v>376</v>
      </c>
      <c r="D233" t="s">
        <v>190</v>
      </c>
      <c r="E233" t="s">
        <v>415</v>
      </c>
      <c r="F233" s="13">
        <f t="shared" si="7"/>
        <v>2.0949074074074064E-3</v>
      </c>
      <c r="G233" s="10" t="s">
        <v>8</v>
      </c>
      <c r="H233" s="14">
        <f t="shared" si="6"/>
        <v>1</v>
      </c>
      <c r="I233" s="13">
        <v>3.6238425925925924E-2</v>
      </c>
      <c r="J233" s="13">
        <v>3.4143518518518517E-2</v>
      </c>
    </row>
    <row r="234" spans="1:10" ht="15.75">
      <c r="A234" t="s">
        <v>26</v>
      </c>
      <c r="B234" t="s">
        <v>433</v>
      </c>
      <c r="C234" t="s">
        <v>434</v>
      </c>
      <c r="D234" t="s">
        <v>394</v>
      </c>
      <c r="E234" t="s">
        <v>415</v>
      </c>
      <c r="F234" s="13">
        <f t="shared" si="7"/>
        <v>2.1180555555555605E-3</v>
      </c>
      <c r="G234" s="10" t="s">
        <v>8</v>
      </c>
      <c r="H234" s="14">
        <f t="shared" si="6"/>
        <v>0</v>
      </c>
      <c r="I234" s="13">
        <v>3.6261574074074078E-2</v>
      </c>
      <c r="J234" s="13">
        <v>3.4143518518518517E-2</v>
      </c>
    </row>
    <row r="235" spans="1:10" ht="15.75">
      <c r="A235" t="s">
        <v>27</v>
      </c>
      <c r="B235" t="s">
        <v>435</v>
      </c>
      <c r="C235" t="s">
        <v>51</v>
      </c>
      <c r="D235" t="s">
        <v>359</v>
      </c>
      <c r="E235" t="s">
        <v>415</v>
      </c>
      <c r="F235" s="13">
        <f t="shared" si="7"/>
        <v>2.1412037037037077E-3</v>
      </c>
      <c r="G235" s="10" t="s">
        <v>8</v>
      </c>
      <c r="H235" s="14">
        <f t="shared" si="6"/>
        <v>0</v>
      </c>
      <c r="I235" s="13">
        <v>3.6284722222222225E-2</v>
      </c>
      <c r="J235" s="13">
        <v>3.4143518518518517E-2</v>
      </c>
    </row>
    <row r="236" spans="1:10" ht="15.75">
      <c r="A236" t="s">
        <v>84</v>
      </c>
      <c r="B236" t="s">
        <v>436</v>
      </c>
      <c r="C236" t="s">
        <v>101</v>
      </c>
      <c r="D236" t="s">
        <v>394</v>
      </c>
      <c r="E236" t="s">
        <v>415</v>
      </c>
      <c r="F236" s="13">
        <f t="shared" si="7"/>
        <v>2.1527777777777743E-3</v>
      </c>
      <c r="G236" s="10" t="s">
        <v>8</v>
      </c>
      <c r="H236" s="14">
        <f t="shared" si="6"/>
        <v>0</v>
      </c>
      <c r="I236" s="13">
        <v>3.6296296296296292E-2</v>
      </c>
      <c r="J236" s="13">
        <v>3.4143518518518517E-2</v>
      </c>
    </row>
    <row r="237" spans="1:10" ht="15.75">
      <c r="A237" t="s">
        <v>85</v>
      </c>
      <c r="B237" t="s">
        <v>317</v>
      </c>
      <c r="C237" t="s">
        <v>96</v>
      </c>
      <c r="D237" t="s">
        <v>427</v>
      </c>
      <c r="E237" t="s">
        <v>415</v>
      </c>
      <c r="F237" s="13">
        <f t="shared" si="7"/>
        <v>2.3958333333333331E-3</v>
      </c>
      <c r="G237" s="10" t="s">
        <v>8</v>
      </c>
      <c r="H237" s="14">
        <f t="shared" si="6"/>
        <v>0</v>
      </c>
      <c r="I237" s="13">
        <v>3.6539351851851851E-2</v>
      </c>
      <c r="J237" s="13">
        <v>3.4143518518518517E-2</v>
      </c>
    </row>
    <row r="238" spans="1:10" ht="15.75">
      <c r="A238" s="17" t="s">
        <v>579</v>
      </c>
      <c r="F238" s="13"/>
      <c r="G238" s="10"/>
      <c r="H238" s="14">
        <f t="shared" si="6"/>
        <v>0</v>
      </c>
      <c r="I238" s="13"/>
      <c r="J238" s="13"/>
    </row>
    <row r="239" spans="1:10" ht="15.75">
      <c r="A239" t="s">
        <v>11</v>
      </c>
      <c r="B239" t="s">
        <v>437</v>
      </c>
      <c r="C239" t="s">
        <v>438</v>
      </c>
      <c r="D239" t="s">
        <v>367</v>
      </c>
      <c r="E239" t="s">
        <v>439</v>
      </c>
      <c r="F239" s="13">
        <f t="shared" si="7"/>
        <v>1.9791666666666707E-3</v>
      </c>
      <c r="G239" s="10" t="s">
        <v>8</v>
      </c>
      <c r="H239" s="14">
        <f t="shared" si="6"/>
        <v>15</v>
      </c>
      <c r="I239" s="13">
        <v>3.951388888888889E-2</v>
      </c>
      <c r="J239" s="13">
        <v>3.7534722222222219E-2</v>
      </c>
    </row>
    <row r="240" spans="1:10" ht="15.75">
      <c r="A240" t="s">
        <v>12</v>
      </c>
      <c r="B240" t="s">
        <v>440</v>
      </c>
      <c r="C240" t="s">
        <v>441</v>
      </c>
      <c r="D240" t="s">
        <v>427</v>
      </c>
      <c r="E240" t="s">
        <v>439</v>
      </c>
      <c r="F240" s="13">
        <f t="shared" si="7"/>
        <v>2.1180555555555605E-3</v>
      </c>
      <c r="G240" s="10" t="s">
        <v>8</v>
      </c>
      <c r="H240" s="14">
        <f t="shared" si="6"/>
        <v>14</v>
      </c>
      <c r="I240" s="13">
        <v>3.965277777777778E-2</v>
      </c>
      <c r="J240" s="13">
        <v>3.7534722222222219E-2</v>
      </c>
    </row>
    <row r="241" spans="1:10" ht="15.75">
      <c r="A241" t="s">
        <v>13</v>
      </c>
      <c r="B241" t="s">
        <v>315</v>
      </c>
      <c r="C241" t="s">
        <v>118</v>
      </c>
      <c r="D241" t="s">
        <v>394</v>
      </c>
      <c r="E241" t="s">
        <v>439</v>
      </c>
      <c r="F241" s="13">
        <f t="shared" si="7"/>
        <v>2.2222222222222296E-3</v>
      </c>
      <c r="G241" s="10" t="s">
        <v>8</v>
      </c>
      <c r="H241" s="14">
        <f t="shared" si="6"/>
        <v>13</v>
      </c>
      <c r="I241" s="13">
        <v>3.9756944444444449E-2</v>
      </c>
      <c r="J241" s="13">
        <v>3.7534722222222219E-2</v>
      </c>
    </row>
    <row r="242" spans="1:10" ht="15.75">
      <c r="A242" t="s">
        <v>14</v>
      </c>
      <c r="B242" t="s">
        <v>204</v>
      </c>
      <c r="C242" t="s">
        <v>61</v>
      </c>
      <c r="D242" t="s">
        <v>394</v>
      </c>
      <c r="E242" t="s">
        <v>439</v>
      </c>
      <c r="F242" s="13">
        <f t="shared" si="7"/>
        <v>2.2337962962962962E-3</v>
      </c>
      <c r="G242" s="10" t="s">
        <v>8</v>
      </c>
      <c r="H242" s="14">
        <f t="shared" si="6"/>
        <v>12</v>
      </c>
      <c r="I242" s="13">
        <v>3.9768518518518516E-2</v>
      </c>
      <c r="J242" s="13">
        <v>3.7534722222222219E-2</v>
      </c>
    </row>
    <row r="243" spans="1:10" ht="15.75">
      <c r="A243" t="s">
        <v>15</v>
      </c>
      <c r="B243" t="s">
        <v>207</v>
      </c>
      <c r="C243" t="s">
        <v>129</v>
      </c>
      <c r="D243" t="s">
        <v>31</v>
      </c>
      <c r="E243" t="s">
        <v>439</v>
      </c>
      <c r="F243" s="13">
        <f t="shared" si="7"/>
        <v>2.2685185185185239E-3</v>
      </c>
      <c r="G243" s="10" t="s">
        <v>8</v>
      </c>
      <c r="H243" s="14">
        <f t="shared" si="6"/>
        <v>11</v>
      </c>
      <c r="I243" s="13">
        <v>3.9803240740740743E-2</v>
      </c>
      <c r="J243" s="13">
        <v>3.7534722222222219E-2</v>
      </c>
    </row>
    <row r="244" spans="1:10" ht="15.75">
      <c r="A244" t="s">
        <v>16</v>
      </c>
      <c r="B244" t="s">
        <v>442</v>
      </c>
      <c r="C244" t="s">
        <v>443</v>
      </c>
      <c r="D244" t="s">
        <v>357</v>
      </c>
      <c r="E244" t="s">
        <v>439</v>
      </c>
      <c r="F244" s="13">
        <f t="shared" si="7"/>
        <v>2.2800925925925974E-3</v>
      </c>
      <c r="G244" s="10" t="s">
        <v>8</v>
      </c>
      <c r="H244" s="14">
        <f t="shared" si="6"/>
        <v>10</v>
      </c>
      <c r="I244" s="13">
        <v>3.9814814814814817E-2</v>
      </c>
      <c r="J244" s="13">
        <v>3.7534722222222219E-2</v>
      </c>
    </row>
    <row r="245" spans="1:10" ht="15.75">
      <c r="A245" t="s">
        <v>17</v>
      </c>
      <c r="B245" t="s">
        <v>444</v>
      </c>
      <c r="C245" t="s">
        <v>445</v>
      </c>
      <c r="D245" t="s">
        <v>352</v>
      </c>
      <c r="E245" t="s">
        <v>439</v>
      </c>
      <c r="F245" s="13">
        <f t="shared" si="7"/>
        <v>2.4074074074074067E-3</v>
      </c>
      <c r="G245" s="10" t="s">
        <v>8</v>
      </c>
      <c r="H245" s="14">
        <f t="shared" si="6"/>
        <v>9</v>
      </c>
      <c r="I245" s="13">
        <v>3.9942129629629626E-2</v>
      </c>
      <c r="J245" s="13">
        <v>3.7534722222222219E-2</v>
      </c>
    </row>
    <row r="246" spans="1:10" ht="15.75">
      <c r="A246" t="s">
        <v>18</v>
      </c>
      <c r="B246" t="s">
        <v>446</v>
      </c>
      <c r="C246" t="s">
        <v>447</v>
      </c>
      <c r="D246" t="s">
        <v>31</v>
      </c>
      <c r="E246" t="s">
        <v>439</v>
      </c>
      <c r="F246" s="13">
        <f t="shared" si="7"/>
        <v>2.4074074074074067E-3</v>
      </c>
      <c r="G246" s="10" t="s">
        <v>8</v>
      </c>
      <c r="H246" s="14">
        <f t="shared" si="6"/>
        <v>8</v>
      </c>
      <c r="I246" s="13">
        <v>3.9942129629629626E-2</v>
      </c>
      <c r="J246" s="13">
        <v>3.7534722222222219E-2</v>
      </c>
    </row>
    <row r="247" spans="1:10" ht="15.75">
      <c r="A247" t="s">
        <v>19</v>
      </c>
      <c r="B247" t="s">
        <v>448</v>
      </c>
      <c r="C247" t="s">
        <v>228</v>
      </c>
      <c r="D247" t="s">
        <v>352</v>
      </c>
      <c r="E247" t="s">
        <v>439</v>
      </c>
      <c r="F247" s="13">
        <f t="shared" si="7"/>
        <v>2.4305555555555539E-3</v>
      </c>
      <c r="G247" s="10" t="s">
        <v>8</v>
      </c>
      <c r="H247" s="14">
        <f t="shared" si="6"/>
        <v>7</v>
      </c>
      <c r="I247" s="13">
        <v>3.9965277777777773E-2</v>
      </c>
      <c r="J247" s="13">
        <v>3.7534722222222219E-2</v>
      </c>
    </row>
    <row r="248" spans="1:10" ht="15.75">
      <c r="A248" t="s">
        <v>20</v>
      </c>
      <c r="B248" t="s">
        <v>449</v>
      </c>
      <c r="C248" t="s">
        <v>57</v>
      </c>
      <c r="D248" t="s">
        <v>377</v>
      </c>
      <c r="E248" t="s">
        <v>439</v>
      </c>
      <c r="F248" s="13">
        <f t="shared" si="7"/>
        <v>2.4305555555555539E-3</v>
      </c>
      <c r="G248" s="10" t="s">
        <v>8</v>
      </c>
      <c r="H248" s="14">
        <f t="shared" si="6"/>
        <v>6</v>
      </c>
      <c r="I248" s="13">
        <v>3.9965277777777773E-2</v>
      </c>
      <c r="J248" s="13">
        <v>3.7534722222222219E-2</v>
      </c>
    </row>
    <row r="249" spans="1:10" ht="15.75">
      <c r="A249" t="s">
        <v>21</v>
      </c>
      <c r="B249" t="s">
        <v>582</v>
      </c>
      <c r="C249" t="s">
        <v>450</v>
      </c>
      <c r="D249" t="s">
        <v>357</v>
      </c>
      <c r="E249" t="s">
        <v>439</v>
      </c>
      <c r="F249" s="13">
        <f t="shared" si="7"/>
        <v>2.4421296296296344E-3</v>
      </c>
      <c r="G249" s="10" t="s">
        <v>8</v>
      </c>
      <c r="H249" s="14">
        <f t="shared" si="6"/>
        <v>5</v>
      </c>
      <c r="I249" s="13">
        <v>3.9976851851851854E-2</v>
      </c>
      <c r="J249" s="13">
        <v>3.7534722222222219E-2</v>
      </c>
    </row>
    <row r="250" spans="1:10" ht="15.75">
      <c r="A250" s="17" t="s">
        <v>580</v>
      </c>
      <c r="F250" s="13"/>
      <c r="G250" s="10"/>
      <c r="H250" s="14">
        <f t="shared" si="6"/>
        <v>0</v>
      </c>
      <c r="I250" s="13"/>
      <c r="J250" s="13"/>
    </row>
    <row r="251" spans="1:10" ht="15.75">
      <c r="A251" t="s">
        <v>11</v>
      </c>
      <c r="B251" t="s">
        <v>452</v>
      </c>
      <c r="C251" t="s">
        <v>51</v>
      </c>
      <c r="D251" t="s">
        <v>427</v>
      </c>
      <c r="E251" t="s">
        <v>451</v>
      </c>
      <c r="F251" s="13">
        <f t="shared" si="7"/>
        <v>4.2013888888888934E-3</v>
      </c>
      <c r="G251" s="10" t="s">
        <v>8</v>
      </c>
      <c r="H251" s="14">
        <f t="shared" si="6"/>
        <v>15</v>
      </c>
      <c r="I251" s="13">
        <v>4.494212962962963E-2</v>
      </c>
      <c r="J251" s="13">
        <v>4.0740740740740737E-2</v>
      </c>
    </row>
    <row r="252" spans="1:10" ht="15.75">
      <c r="A252" t="s">
        <v>12</v>
      </c>
      <c r="B252" t="s">
        <v>453</v>
      </c>
      <c r="C252" t="s">
        <v>454</v>
      </c>
      <c r="D252" t="s">
        <v>354</v>
      </c>
      <c r="E252" t="s">
        <v>451</v>
      </c>
      <c r="F252" s="13">
        <f t="shared" si="7"/>
        <v>4.4560185185185189E-3</v>
      </c>
      <c r="G252" s="10" t="s">
        <v>8</v>
      </c>
      <c r="H252" s="14">
        <f t="shared" si="6"/>
        <v>14</v>
      </c>
      <c r="I252" s="13">
        <v>4.5196759259259256E-2</v>
      </c>
      <c r="J252" s="13">
        <v>4.0740740740740737E-2</v>
      </c>
    </row>
    <row r="253" spans="1:10" ht="15.75">
      <c r="A253" t="s">
        <v>13</v>
      </c>
      <c r="B253" t="s">
        <v>455</v>
      </c>
      <c r="C253" t="s">
        <v>44</v>
      </c>
      <c r="D253" t="s">
        <v>394</v>
      </c>
      <c r="E253" t="s">
        <v>451</v>
      </c>
      <c r="F253" s="13">
        <f t="shared" si="7"/>
        <v>4.4907407407407465E-3</v>
      </c>
      <c r="G253" s="10" t="s">
        <v>8</v>
      </c>
      <c r="H253" s="14">
        <f t="shared" si="6"/>
        <v>13</v>
      </c>
      <c r="I253" s="13">
        <v>4.5231481481481484E-2</v>
      </c>
      <c r="J253" s="13">
        <v>4.0740740740740737E-2</v>
      </c>
    </row>
    <row r="254" spans="1:10" ht="15.75">
      <c r="A254" t="s">
        <v>14</v>
      </c>
      <c r="B254" t="s">
        <v>456</v>
      </c>
      <c r="C254" t="s">
        <v>457</v>
      </c>
      <c r="D254" t="s">
        <v>190</v>
      </c>
      <c r="E254" t="s">
        <v>451</v>
      </c>
      <c r="F254" s="13">
        <f t="shared" si="7"/>
        <v>4.4907407407407465E-3</v>
      </c>
      <c r="G254" s="10" t="s">
        <v>8</v>
      </c>
      <c r="H254" s="14">
        <f t="shared" si="6"/>
        <v>12</v>
      </c>
      <c r="I254" s="13">
        <v>4.5231481481481484E-2</v>
      </c>
      <c r="J254" s="13">
        <v>4.0740740740740737E-2</v>
      </c>
    </row>
    <row r="255" spans="1:10" ht="15.75">
      <c r="A255" t="s">
        <v>15</v>
      </c>
      <c r="E255" t="s">
        <v>451</v>
      </c>
      <c r="F255" s="13">
        <f t="shared" si="7"/>
        <v>4.6527777777777835E-3</v>
      </c>
      <c r="G255" s="10" t="s">
        <v>8</v>
      </c>
      <c r="H255" s="14">
        <f t="shared" si="6"/>
        <v>11</v>
      </c>
      <c r="I255" s="13">
        <v>4.5393518518518521E-2</v>
      </c>
      <c r="J255" s="13">
        <v>4.0740740740740737E-2</v>
      </c>
    </row>
    <row r="256" spans="1:10" ht="15.75">
      <c r="A256" t="s">
        <v>16</v>
      </c>
      <c r="B256" t="s">
        <v>458</v>
      </c>
      <c r="C256" t="s">
        <v>459</v>
      </c>
      <c r="D256" t="s">
        <v>367</v>
      </c>
      <c r="E256" t="s">
        <v>451</v>
      </c>
      <c r="F256" s="13">
        <f t="shared" si="7"/>
        <v>4.7106481481481513E-3</v>
      </c>
      <c r="G256" s="10" t="s">
        <v>8</v>
      </c>
      <c r="H256" s="14">
        <f t="shared" si="6"/>
        <v>10</v>
      </c>
      <c r="I256" s="13">
        <v>4.5451388888888888E-2</v>
      </c>
      <c r="J256" s="13">
        <v>4.0740740740740737E-2</v>
      </c>
    </row>
    <row r="257" spans="1:10" ht="15.75">
      <c r="A257" t="s">
        <v>17</v>
      </c>
      <c r="B257" t="s">
        <v>460</v>
      </c>
      <c r="C257" t="s">
        <v>461</v>
      </c>
      <c r="D257" t="s">
        <v>394</v>
      </c>
      <c r="E257" t="s">
        <v>451</v>
      </c>
      <c r="F257" s="13">
        <f t="shared" si="7"/>
        <v>4.7916666666666732E-3</v>
      </c>
      <c r="G257" s="10" t="s">
        <v>8</v>
      </c>
      <c r="H257" s="14">
        <f t="shared" si="6"/>
        <v>9</v>
      </c>
      <c r="I257" s="13">
        <v>4.553240740740741E-2</v>
      </c>
      <c r="J257" s="13">
        <v>4.0740740740740737E-2</v>
      </c>
    </row>
    <row r="258" spans="1:10" ht="15.75">
      <c r="A258" t="s">
        <v>18</v>
      </c>
      <c r="B258" t="s">
        <v>462</v>
      </c>
      <c r="C258" t="s">
        <v>583</v>
      </c>
      <c r="D258" t="s">
        <v>357</v>
      </c>
      <c r="E258" t="s">
        <v>451</v>
      </c>
      <c r="F258" s="13">
        <f t="shared" si="7"/>
        <v>4.8611111111111216E-3</v>
      </c>
      <c r="G258" s="10" t="s">
        <v>8</v>
      </c>
      <c r="H258" s="14">
        <f t="shared" si="6"/>
        <v>8</v>
      </c>
      <c r="I258" s="13">
        <v>4.5601851851851859E-2</v>
      </c>
      <c r="J258" s="13">
        <v>4.0740740740740737E-2</v>
      </c>
    </row>
    <row r="259" spans="1:10" ht="15.75">
      <c r="A259" t="s">
        <v>19</v>
      </c>
      <c r="B259" t="s">
        <v>463</v>
      </c>
      <c r="C259" t="s">
        <v>290</v>
      </c>
      <c r="D259" t="s">
        <v>359</v>
      </c>
      <c r="E259" t="s">
        <v>451</v>
      </c>
      <c r="F259" s="13">
        <f t="shared" si="7"/>
        <v>4.8842592592592618E-3</v>
      </c>
      <c r="G259" s="10" t="s">
        <v>8</v>
      </c>
      <c r="H259" s="14">
        <f t="shared" si="6"/>
        <v>7</v>
      </c>
      <c r="I259" s="13">
        <v>4.5624999999999999E-2</v>
      </c>
      <c r="J259" s="13">
        <v>4.0740740740740737E-2</v>
      </c>
    </row>
    <row r="260" spans="1:10" ht="15.75">
      <c r="A260" t="s">
        <v>20</v>
      </c>
      <c r="B260" t="s">
        <v>464</v>
      </c>
      <c r="C260" t="s">
        <v>110</v>
      </c>
      <c r="D260" t="s">
        <v>354</v>
      </c>
      <c r="E260" t="s">
        <v>451</v>
      </c>
      <c r="F260" s="13">
        <f t="shared" si="7"/>
        <v>4.9768518518518573E-3</v>
      </c>
      <c r="G260" s="10" t="s">
        <v>8</v>
      </c>
      <c r="H260" s="14">
        <f t="shared" si="6"/>
        <v>6</v>
      </c>
      <c r="I260" s="13">
        <v>4.5717592592592594E-2</v>
      </c>
      <c r="J260" s="13">
        <v>4.0740740740740737E-2</v>
      </c>
    </row>
    <row r="261" spans="1:10" ht="15.75">
      <c r="A261" t="s">
        <v>21</v>
      </c>
      <c r="B261" t="s">
        <v>465</v>
      </c>
      <c r="C261" t="s">
        <v>180</v>
      </c>
      <c r="D261" t="s">
        <v>357</v>
      </c>
      <c r="E261" t="s">
        <v>451</v>
      </c>
      <c r="F261" s="13">
        <f t="shared" si="7"/>
        <v>5.1388888888888942E-3</v>
      </c>
      <c r="G261" s="10" t="s">
        <v>8</v>
      </c>
      <c r="H261" s="14">
        <f t="shared" si="6"/>
        <v>5</v>
      </c>
      <c r="I261" s="13">
        <v>4.5879629629629631E-2</v>
      </c>
      <c r="J261" s="13">
        <v>4.0740740740740737E-2</v>
      </c>
    </row>
    <row r="262" spans="1:10" ht="15.75">
      <c r="A262" t="s">
        <v>22</v>
      </c>
      <c r="B262" t="s">
        <v>191</v>
      </c>
      <c r="C262" t="s">
        <v>466</v>
      </c>
      <c r="D262" t="s">
        <v>357</v>
      </c>
      <c r="E262" t="s">
        <v>451</v>
      </c>
      <c r="F262" s="13">
        <f t="shared" si="7"/>
        <v>5.2199074074074092E-3</v>
      </c>
      <c r="G262" s="10" t="s">
        <v>8</v>
      </c>
      <c r="H262" s="14">
        <f t="shared" si="6"/>
        <v>4</v>
      </c>
      <c r="I262" s="13">
        <v>4.5960648148148146E-2</v>
      </c>
      <c r="J262" s="13">
        <v>4.0740740740740737E-2</v>
      </c>
    </row>
    <row r="263" spans="1:10" ht="15.75">
      <c r="A263" t="s">
        <v>23</v>
      </c>
      <c r="B263" t="s">
        <v>467</v>
      </c>
      <c r="C263" t="s">
        <v>468</v>
      </c>
      <c r="D263" t="s">
        <v>357</v>
      </c>
      <c r="E263" t="s">
        <v>451</v>
      </c>
      <c r="F263" s="13">
        <f t="shared" si="7"/>
        <v>6.0069444444444467E-3</v>
      </c>
      <c r="G263" s="10" t="s">
        <v>8</v>
      </c>
      <c r="H263" s="14">
        <f t="shared" si="6"/>
        <v>3</v>
      </c>
      <c r="I263" s="13">
        <v>4.6747685185185184E-2</v>
      </c>
      <c r="J263" s="13">
        <v>4.0740740740740737E-2</v>
      </c>
    </row>
    <row r="264" spans="1:10" ht="15.75">
      <c r="A264" s="17" t="s">
        <v>581</v>
      </c>
      <c r="F264" s="13"/>
      <c r="G264" s="10"/>
      <c r="H264" s="14">
        <f t="shared" si="6"/>
        <v>0</v>
      </c>
      <c r="I264" s="13"/>
      <c r="J264" s="13"/>
    </row>
    <row r="265" spans="1:10" ht="15.75">
      <c r="A265" t="s">
        <v>11</v>
      </c>
      <c r="B265" t="s">
        <v>252</v>
      </c>
      <c r="C265" t="s">
        <v>469</v>
      </c>
      <c r="D265" t="s">
        <v>357</v>
      </c>
      <c r="E265" t="s">
        <v>470</v>
      </c>
      <c r="F265" s="13">
        <f t="shared" si="7"/>
        <v>3.6805555555555619E-3</v>
      </c>
      <c r="G265" s="10" t="s">
        <v>8</v>
      </c>
      <c r="H265" s="14">
        <f t="shared" si="6"/>
        <v>15</v>
      </c>
      <c r="I265" s="13">
        <v>4.7893518518518523E-2</v>
      </c>
      <c r="J265" s="13">
        <v>4.4212962962962961E-2</v>
      </c>
    </row>
    <row r="266" spans="1:10" ht="15.75">
      <c r="A266" t="s">
        <v>12</v>
      </c>
      <c r="B266" t="s">
        <v>471</v>
      </c>
      <c r="C266" t="s">
        <v>472</v>
      </c>
      <c r="D266" t="s">
        <v>367</v>
      </c>
      <c r="E266" t="s">
        <v>470</v>
      </c>
      <c r="F266" s="13">
        <f t="shared" si="7"/>
        <v>3.9814814814814886E-3</v>
      </c>
      <c r="G266" s="10" t="s">
        <v>8</v>
      </c>
      <c r="H266" s="14">
        <f t="shared" si="6"/>
        <v>14</v>
      </c>
      <c r="I266" s="13">
        <v>4.8194444444444449E-2</v>
      </c>
      <c r="J266" s="13">
        <v>4.4212962962962961E-2</v>
      </c>
    </row>
    <row r="267" spans="1:10" ht="15.75">
      <c r="A267" t="s">
        <v>13</v>
      </c>
      <c r="B267" t="s">
        <v>473</v>
      </c>
      <c r="C267" t="s">
        <v>386</v>
      </c>
      <c r="D267" s="12" t="s">
        <v>427</v>
      </c>
      <c r="E267" t="s">
        <v>470</v>
      </c>
      <c r="F267" s="13">
        <f t="shared" si="7"/>
        <v>4.0393518518518565E-3</v>
      </c>
      <c r="G267" s="10" t="s">
        <v>8</v>
      </c>
      <c r="H267" s="14">
        <f t="shared" si="6"/>
        <v>13</v>
      </c>
      <c r="I267" s="13">
        <v>4.8252314814814817E-2</v>
      </c>
      <c r="J267" s="13">
        <v>4.4212962962962961E-2</v>
      </c>
    </row>
    <row r="268" spans="1:10" ht="15.75">
      <c r="A268" t="s">
        <v>14</v>
      </c>
      <c r="B268" t="s">
        <v>295</v>
      </c>
      <c r="C268" t="s">
        <v>474</v>
      </c>
      <c r="D268" t="s">
        <v>367</v>
      </c>
      <c r="E268" t="s">
        <v>470</v>
      </c>
      <c r="F268" s="13">
        <f t="shared" si="7"/>
        <v>4.3750000000000039E-3</v>
      </c>
      <c r="G268" s="10" t="s">
        <v>8</v>
      </c>
      <c r="H268" s="14">
        <f t="shared" si="6"/>
        <v>12</v>
      </c>
      <c r="I268" s="13">
        <v>4.8587962962962965E-2</v>
      </c>
      <c r="J268" s="13">
        <v>4.4212962962962961E-2</v>
      </c>
    </row>
    <row r="269" spans="1:10" ht="15.75">
      <c r="A269" t="s">
        <v>15</v>
      </c>
      <c r="B269" t="s">
        <v>475</v>
      </c>
      <c r="C269" t="s">
        <v>476</v>
      </c>
      <c r="D269" t="s">
        <v>354</v>
      </c>
      <c r="E269" t="s">
        <v>470</v>
      </c>
      <c r="F269" s="13">
        <f t="shared" si="7"/>
        <v>4.4675925925925994E-3</v>
      </c>
      <c r="G269" s="10" t="s">
        <v>8</v>
      </c>
      <c r="H269" s="14">
        <f t="shared" si="6"/>
        <v>11</v>
      </c>
      <c r="I269" s="13">
        <v>4.868055555555556E-2</v>
      </c>
      <c r="J269" s="13">
        <v>4.4212962962962961E-2</v>
      </c>
    </row>
    <row r="270" spans="1:10" ht="15.75">
      <c r="A270" t="s">
        <v>16</v>
      </c>
      <c r="B270" t="s">
        <v>477</v>
      </c>
      <c r="C270" t="s">
        <v>478</v>
      </c>
      <c r="D270" t="s">
        <v>359</v>
      </c>
      <c r="E270" t="s">
        <v>470</v>
      </c>
      <c r="F270" s="13">
        <f t="shared" si="7"/>
        <v>4.5486111111111144E-3</v>
      </c>
      <c r="G270" s="10" t="s">
        <v>8</v>
      </c>
      <c r="H270" s="14">
        <f t="shared" si="6"/>
        <v>10</v>
      </c>
      <c r="I270" s="13">
        <v>4.8761574074074075E-2</v>
      </c>
      <c r="J270" s="13">
        <v>4.4212962962962961E-2</v>
      </c>
    </row>
    <row r="271" spans="1:10" ht="15.75">
      <c r="A271" t="s">
        <v>17</v>
      </c>
      <c r="B271" t="s">
        <v>91</v>
      </c>
      <c r="C271" t="s">
        <v>479</v>
      </c>
      <c r="D271" t="s">
        <v>357</v>
      </c>
      <c r="E271" t="s">
        <v>470</v>
      </c>
      <c r="F271" s="13">
        <f t="shared" si="7"/>
        <v>4.7685185185185192E-3</v>
      </c>
      <c r="G271" s="10" t="s">
        <v>8</v>
      </c>
      <c r="H271" s="14">
        <f t="shared" si="6"/>
        <v>9</v>
      </c>
      <c r="I271" s="13">
        <v>4.898148148148148E-2</v>
      </c>
      <c r="J271" s="13">
        <v>4.4212962962962961E-2</v>
      </c>
    </row>
    <row r="272" spans="1:10" ht="15.75">
      <c r="A272" t="s">
        <v>18</v>
      </c>
      <c r="B272" t="s">
        <v>480</v>
      </c>
      <c r="C272" t="s">
        <v>481</v>
      </c>
      <c r="D272" t="s">
        <v>367</v>
      </c>
      <c r="E272" t="s">
        <v>470</v>
      </c>
      <c r="F272" s="13">
        <f t="shared" si="7"/>
        <v>5.1388888888888873E-3</v>
      </c>
      <c r="G272" s="10" t="s">
        <v>8</v>
      </c>
      <c r="H272" s="14">
        <f t="shared" si="6"/>
        <v>8</v>
      </c>
      <c r="I272" s="13">
        <v>4.9351851851851848E-2</v>
      </c>
      <c r="J272" s="13">
        <v>4.4212962962962961E-2</v>
      </c>
    </row>
    <row r="273" spans="1:10" ht="15.75">
      <c r="A273" t="s">
        <v>19</v>
      </c>
      <c r="B273" t="s">
        <v>482</v>
      </c>
      <c r="C273" t="s">
        <v>483</v>
      </c>
      <c r="D273" t="s">
        <v>352</v>
      </c>
      <c r="E273" t="s">
        <v>470</v>
      </c>
      <c r="F273" s="13">
        <f t="shared" si="7"/>
        <v>5.4976851851851888E-3</v>
      </c>
      <c r="G273" s="10" t="s">
        <v>8</v>
      </c>
      <c r="H273" s="14">
        <f t="shared" si="6"/>
        <v>7</v>
      </c>
      <c r="I273" s="13">
        <v>4.971064814814815E-2</v>
      </c>
      <c r="J273" s="13">
        <v>4.4212962962962961E-2</v>
      </c>
    </row>
    <row r="274" spans="1:10" ht="15.75">
      <c r="A274" s="17" t="s">
        <v>580</v>
      </c>
      <c r="F274" s="13"/>
      <c r="G274" s="10"/>
      <c r="H274" s="14"/>
      <c r="I274" s="13"/>
      <c r="J274" s="13"/>
    </row>
    <row r="275" spans="1:10" ht="15.75">
      <c r="A275" t="s">
        <v>11</v>
      </c>
      <c r="B275" t="s">
        <v>145</v>
      </c>
      <c r="C275" t="s">
        <v>344</v>
      </c>
      <c r="D275" t="s">
        <v>357</v>
      </c>
      <c r="E275" t="s">
        <v>484</v>
      </c>
      <c r="F275" s="13">
        <f t="shared" si="7"/>
        <v>4.027777777777769E-3</v>
      </c>
      <c r="G275" s="10" t="s">
        <v>8</v>
      </c>
      <c r="H275" s="14">
        <f t="shared" si="6"/>
        <v>15</v>
      </c>
      <c r="I275" s="13">
        <v>5.2523148148148145E-2</v>
      </c>
      <c r="J275" s="13">
        <v>4.8495370370370376E-2</v>
      </c>
    </row>
    <row r="276" spans="1:10" ht="15.75">
      <c r="A276" t="s">
        <v>12</v>
      </c>
      <c r="B276" t="s">
        <v>485</v>
      </c>
      <c r="C276" t="s">
        <v>486</v>
      </c>
      <c r="D276" t="s">
        <v>419</v>
      </c>
      <c r="E276" t="s">
        <v>484</v>
      </c>
      <c r="F276" s="13">
        <f t="shared" si="7"/>
        <v>4.1898148148148129E-3</v>
      </c>
      <c r="G276" s="10" t="s">
        <v>8</v>
      </c>
      <c r="H276" s="14">
        <f t="shared" ref="H276:H339" si="8">IF(A276="1.",15,IF(A276="2.",14,IF(A276="3.",13,IF(A276="4.",12,IF(A276="5.",11,IF(A276="6.",10,IF(A276="7.",9,IF(A276="8.",8,0))))))))+IF(A276="9.",7,IF(A276="10.",6,IF(A276="11.",5,IF(A276="12.",4,IF(A276="13.",3,IF(A276="14.",2,IF(A276="15.",1,0)))))))</f>
        <v>14</v>
      </c>
      <c r="I276" s="13">
        <v>5.2685185185185189E-2</v>
      </c>
      <c r="J276" s="13">
        <v>4.8495370370370376E-2</v>
      </c>
    </row>
    <row r="277" spans="1:10" ht="15.75">
      <c r="A277" t="s">
        <v>13</v>
      </c>
      <c r="B277" t="s">
        <v>487</v>
      </c>
      <c r="C277" t="s">
        <v>173</v>
      </c>
      <c r="D277" t="s">
        <v>367</v>
      </c>
      <c r="E277" t="s">
        <v>484</v>
      </c>
      <c r="F277" s="13">
        <f t="shared" si="7"/>
        <v>4.2245370370370267E-3</v>
      </c>
      <c r="G277" s="10" t="s">
        <v>8</v>
      </c>
      <c r="H277" s="14">
        <f t="shared" si="8"/>
        <v>13</v>
      </c>
      <c r="I277" s="13">
        <v>5.2719907407407403E-2</v>
      </c>
      <c r="J277" s="13">
        <v>4.8495370370370376E-2</v>
      </c>
    </row>
    <row r="278" spans="1:10" ht="15.75">
      <c r="A278" t="s">
        <v>14</v>
      </c>
      <c r="B278" t="s">
        <v>488</v>
      </c>
      <c r="C278" t="s">
        <v>255</v>
      </c>
      <c r="D278" t="s">
        <v>419</v>
      </c>
      <c r="E278" t="s">
        <v>484</v>
      </c>
      <c r="F278" s="13">
        <f t="shared" si="7"/>
        <v>4.2361111111111072E-3</v>
      </c>
      <c r="G278" s="10" t="s">
        <v>8</v>
      </c>
      <c r="H278" s="14">
        <f t="shared" si="8"/>
        <v>12</v>
      </c>
      <c r="I278" s="13">
        <v>5.2731481481481483E-2</v>
      </c>
      <c r="J278" s="13">
        <v>4.8495370370370376E-2</v>
      </c>
    </row>
    <row r="279" spans="1:10" ht="15.75">
      <c r="A279" t="s">
        <v>15</v>
      </c>
      <c r="B279" t="s">
        <v>489</v>
      </c>
      <c r="C279" t="s">
        <v>490</v>
      </c>
      <c r="D279" t="s">
        <v>367</v>
      </c>
      <c r="E279" t="s">
        <v>484</v>
      </c>
      <c r="F279" s="13">
        <f t="shared" si="7"/>
        <v>4.4791666666666591E-3</v>
      </c>
      <c r="G279" s="10" t="s">
        <v>8</v>
      </c>
      <c r="H279" s="14">
        <f t="shared" si="8"/>
        <v>11</v>
      </c>
      <c r="I279" s="13">
        <v>5.2974537037037035E-2</v>
      </c>
      <c r="J279" s="13">
        <v>4.8495370370370376E-2</v>
      </c>
    </row>
    <row r="280" spans="1:10" ht="15.75">
      <c r="A280" t="s">
        <v>16</v>
      </c>
      <c r="E280" t="s">
        <v>484</v>
      </c>
      <c r="F280" s="13">
        <f t="shared" si="7"/>
        <v>4.5370370370370339E-3</v>
      </c>
      <c r="G280" s="10" t="s">
        <v>8</v>
      </c>
      <c r="H280" s="14">
        <f t="shared" si="8"/>
        <v>10</v>
      </c>
      <c r="I280" s="13">
        <v>5.303240740740741E-2</v>
      </c>
      <c r="J280" s="13">
        <v>4.8495370370370376E-2</v>
      </c>
    </row>
    <row r="281" spans="1:10" ht="15.75">
      <c r="A281" t="s">
        <v>17</v>
      </c>
      <c r="B281" t="s">
        <v>491</v>
      </c>
      <c r="C281" t="s">
        <v>492</v>
      </c>
      <c r="D281" t="s">
        <v>190</v>
      </c>
      <c r="E281" t="s">
        <v>484</v>
      </c>
      <c r="F281" s="13">
        <f t="shared" si="7"/>
        <v>4.5486111111111074E-3</v>
      </c>
      <c r="G281" s="10" t="s">
        <v>8</v>
      </c>
      <c r="H281" s="14">
        <f t="shared" si="8"/>
        <v>9</v>
      </c>
      <c r="I281" s="13">
        <v>5.3043981481481484E-2</v>
      </c>
      <c r="J281" s="13">
        <v>4.8495370370370376E-2</v>
      </c>
    </row>
    <row r="282" spans="1:10" ht="15.75">
      <c r="A282" t="s">
        <v>18</v>
      </c>
      <c r="B282" t="s">
        <v>315</v>
      </c>
      <c r="C282" t="s">
        <v>493</v>
      </c>
      <c r="D282" t="s">
        <v>394</v>
      </c>
      <c r="E282" t="s">
        <v>484</v>
      </c>
      <c r="F282" s="13">
        <f t="shared" si="7"/>
        <v>4.6643518518518501E-3</v>
      </c>
      <c r="G282" s="10" t="s">
        <v>8</v>
      </c>
      <c r="H282" s="14">
        <f t="shared" si="8"/>
        <v>8</v>
      </c>
      <c r="I282" s="13">
        <v>5.3159722222222226E-2</v>
      </c>
      <c r="J282" s="13">
        <v>4.8495370370370376E-2</v>
      </c>
    </row>
    <row r="283" spans="1:10" ht="15.75">
      <c r="A283" t="s">
        <v>19</v>
      </c>
      <c r="E283" t="s">
        <v>484</v>
      </c>
      <c r="F283" s="13">
        <f t="shared" si="7"/>
        <v>5.3009259259259173E-3</v>
      </c>
      <c r="G283" s="10" t="s">
        <v>8</v>
      </c>
      <c r="H283" s="14">
        <f t="shared" si="8"/>
        <v>7</v>
      </c>
      <c r="I283" s="13">
        <v>5.3796296296296293E-2</v>
      </c>
      <c r="J283" s="13">
        <v>4.8495370370370376E-2</v>
      </c>
    </row>
    <row r="284" spans="1:10" ht="15.75">
      <c r="A284" t="s">
        <v>20</v>
      </c>
      <c r="B284" t="s">
        <v>339</v>
      </c>
      <c r="C284" t="s">
        <v>494</v>
      </c>
      <c r="D284" t="s">
        <v>394</v>
      </c>
      <c r="E284" t="s">
        <v>484</v>
      </c>
      <c r="F284" s="13">
        <f t="shared" si="7"/>
        <v>5.8680555555555569E-3</v>
      </c>
      <c r="G284" s="10" t="s">
        <v>8</v>
      </c>
      <c r="H284" s="14">
        <f t="shared" si="8"/>
        <v>6</v>
      </c>
      <c r="I284" s="13">
        <v>5.4363425925925933E-2</v>
      </c>
      <c r="J284" s="13">
        <v>4.8495370370370376E-2</v>
      </c>
    </row>
    <row r="285" spans="1:10" ht="15.75">
      <c r="A285" t="s">
        <v>21</v>
      </c>
      <c r="B285" t="s">
        <v>448</v>
      </c>
      <c r="C285" t="s">
        <v>495</v>
      </c>
      <c r="D285" t="s">
        <v>352</v>
      </c>
      <c r="E285" t="s">
        <v>484</v>
      </c>
      <c r="F285" s="13">
        <f t="shared" si="7"/>
        <v>5.8912037037036971E-3</v>
      </c>
      <c r="G285" s="10" t="s">
        <v>8</v>
      </c>
      <c r="H285" s="14">
        <f t="shared" si="8"/>
        <v>5</v>
      </c>
      <c r="I285" s="13">
        <v>5.4386574074074073E-2</v>
      </c>
      <c r="J285" s="13">
        <v>4.8495370370370376E-2</v>
      </c>
    </row>
    <row r="286" spans="1:10" ht="15.75">
      <c r="A286" t="s">
        <v>22</v>
      </c>
      <c r="B286" t="s">
        <v>496</v>
      </c>
      <c r="C286" t="s">
        <v>497</v>
      </c>
      <c r="D286" t="s">
        <v>394</v>
      </c>
      <c r="E286" t="s">
        <v>484</v>
      </c>
      <c r="F286" s="13">
        <f t="shared" ref="F286:F310" si="9">I286-J286</f>
        <v>5.9837962962962926E-3</v>
      </c>
      <c r="G286" s="10" t="s">
        <v>8</v>
      </c>
      <c r="H286" s="14">
        <f t="shared" si="8"/>
        <v>4</v>
      </c>
      <c r="I286" s="13">
        <v>5.4479166666666669E-2</v>
      </c>
      <c r="J286" s="13">
        <v>4.8495370370370376E-2</v>
      </c>
    </row>
    <row r="287" spans="1:10" ht="15.75">
      <c r="A287" s="17" t="s">
        <v>581</v>
      </c>
      <c r="F287" s="13"/>
      <c r="G287" s="10"/>
      <c r="H287" s="14"/>
      <c r="I287" s="13"/>
      <c r="J287" s="13"/>
    </row>
    <row r="288" spans="1:10" ht="15.75">
      <c r="A288" t="s">
        <v>11</v>
      </c>
      <c r="B288" t="s">
        <v>204</v>
      </c>
      <c r="C288" t="s">
        <v>398</v>
      </c>
      <c r="D288" t="s">
        <v>357</v>
      </c>
      <c r="E288" t="s">
        <v>498</v>
      </c>
      <c r="F288" s="13">
        <f t="shared" si="9"/>
        <v>3.7384259259259298E-3</v>
      </c>
      <c r="G288" s="10" t="s">
        <v>8</v>
      </c>
      <c r="H288" s="14">
        <f t="shared" si="8"/>
        <v>15</v>
      </c>
      <c r="I288" s="13">
        <v>5.9293981481481482E-2</v>
      </c>
      <c r="J288" s="13">
        <v>5.5555555555555552E-2</v>
      </c>
    </row>
    <row r="289" spans="1:10" ht="15.75">
      <c r="A289" t="s">
        <v>12</v>
      </c>
      <c r="B289" t="s">
        <v>317</v>
      </c>
      <c r="C289" t="s">
        <v>386</v>
      </c>
      <c r="D289" t="s">
        <v>427</v>
      </c>
      <c r="E289" t="s">
        <v>498</v>
      </c>
      <c r="F289" s="13">
        <f t="shared" si="9"/>
        <v>3.7615740740740769E-3</v>
      </c>
      <c r="G289" s="10" t="s">
        <v>8</v>
      </c>
      <c r="H289" s="14">
        <f t="shared" si="8"/>
        <v>14</v>
      </c>
      <c r="I289" s="13">
        <v>5.9317129629629629E-2</v>
      </c>
      <c r="J289" s="13">
        <v>5.5555555555555552E-2</v>
      </c>
    </row>
    <row r="290" spans="1:10" ht="15.75">
      <c r="A290" t="s">
        <v>13</v>
      </c>
      <c r="B290" t="s">
        <v>499</v>
      </c>
      <c r="C290" t="s">
        <v>500</v>
      </c>
      <c r="D290" t="s">
        <v>190</v>
      </c>
      <c r="E290" t="s">
        <v>498</v>
      </c>
      <c r="F290" s="13">
        <f t="shared" si="9"/>
        <v>3.865740740740746E-3</v>
      </c>
      <c r="G290" s="10" t="s">
        <v>8</v>
      </c>
      <c r="H290" s="14">
        <f t="shared" si="8"/>
        <v>13</v>
      </c>
      <c r="I290" s="13">
        <v>5.9421296296296298E-2</v>
      </c>
      <c r="J290" s="13">
        <v>5.5555555555555552E-2</v>
      </c>
    </row>
    <row r="291" spans="1:10" ht="15.75">
      <c r="A291" t="s">
        <v>14</v>
      </c>
      <c r="B291" t="s">
        <v>199</v>
      </c>
      <c r="C291" t="s">
        <v>501</v>
      </c>
      <c r="D291" t="s">
        <v>427</v>
      </c>
      <c r="E291" t="s">
        <v>498</v>
      </c>
      <c r="F291" s="13">
        <f t="shared" si="9"/>
        <v>3.9351851851851874E-3</v>
      </c>
      <c r="G291" s="10" t="s">
        <v>8</v>
      </c>
      <c r="H291" s="14">
        <f t="shared" si="8"/>
        <v>12</v>
      </c>
      <c r="I291" s="13">
        <v>5.949074074074074E-2</v>
      </c>
      <c r="J291" s="13">
        <v>5.5555555555555552E-2</v>
      </c>
    </row>
    <row r="292" spans="1:10" ht="15.75">
      <c r="A292" t="s">
        <v>15</v>
      </c>
      <c r="B292" t="s">
        <v>48</v>
      </c>
      <c r="C292" t="s">
        <v>502</v>
      </c>
      <c r="D292" t="s">
        <v>357</v>
      </c>
      <c r="E292" t="s">
        <v>498</v>
      </c>
      <c r="F292" s="13">
        <f t="shared" si="9"/>
        <v>4.027777777777776E-3</v>
      </c>
      <c r="G292" s="10" t="s">
        <v>8</v>
      </c>
      <c r="H292" s="14">
        <f t="shared" si="8"/>
        <v>11</v>
      </c>
      <c r="I292" s="13">
        <v>5.9583333333333328E-2</v>
      </c>
      <c r="J292" s="13">
        <v>5.5555555555555552E-2</v>
      </c>
    </row>
    <row r="293" spans="1:10" ht="15.75">
      <c r="A293" t="s">
        <v>16</v>
      </c>
      <c r="B293" t="s">
        <v>503</v>
      </c>
      <c r="C293" t="s">
        <v>504</v>
      </c>
      <c r="D293" t="s">
        <v>352</v>
      </c>
      <c r="E293" t="s">
        <v>498</v>
      </c>
      <c r="F293" s="13">
        <f t="shared" si="9"/>
        <v>4.1550925925925922E-3</v>
      </c>
      <c r="G293" s="10" t="s">
        <v>8</v>
      </c>
      <c r="H293" s="14">
        <f t="shared" si="8"/>
        <v>10</v>
      </c>
      <c r="I293" s="13">
        <v>5.9710648148148145E-2</v>
      </c>
      <c r="J293" s="13">
        <v>5.5555555555555552E-2</v>
      </c>
    </row>
    <row r="294" spans="1:10" ht="15.75">
      <c r="A294" s="17" t="s">
        <v>580</v>
      </c>
      <c r="F294" s="13"/>
      <c r="G294" s="10"/>
      <c r="H294" s="14"/>
      <c r="I294" s="13"/>
      <c r="J294" s="13"/>
    </row>
    <row r="295" spans="1:10" ht="15.75">
      <c r="A295" t="s">
        <v>11</v>
      </c>
      <c r="B295" t="s">
        <v>315</v>
      </c>
      <c r="C295" t="s">
        <v>505</v>
      </c>
      <c r="D295" t="s">
        <v>377</v>
      </c>
      <c r="E295" t="s">
        <v>506</v>
      </c>
      <c r="F295" s="13">
        <f t="shared" si="9"/>
        <v>3.8888888888888862E-3</v>
      </c>
      <c r="G295" s="10" t="s">
        <v>8</v>
      </c>
      <c r="H295" s="14">
        <f t="shared" si="8"/>
        <v>15</v>
      </c>
      <c r="I295" s="13">
        <v>5.9907407407407409E-2</v>
      </c>
      <c r="J295" s="13">
        <v>5.6018518518518523E-2</v>
      </c>
    </row>
    <row r="296" spans="1:10" ht="15.75">
      <c r="A296" t="s">
        <v>12</v>
      </c>
      <c r="B296" t="s">
        <v>507</v>
      </c>
      <c r="C296" t="s">
        <v>508</v>
      </c>
      <c r="D296" t="s">
        <v>357</v>
      </c>
      <c r="E296" t="s">
        <v>506</v>
      </c>
      <c r="F296" s="13">
        <f t="shared" si="9"/>
        <v>3.9583333333333345E-3</v>
      </c>
      <c r="G296" s="10" t="s">
        <v>8</v>
      </c>
      <c r="H296" s="14">
        <f t="shared" si="8"/>
        <v>14</v>
      </c>
      <c r="I296" s="13">
        <v>5.9976851851851858E-2</v>
      </c>
      <c r="J296" s="13">
        <v>5.6018518518518523E-2</v>
      </c>
    </row>
    <row r="297" spans="1:10" ht="15.75">
      <c r="A297" t="s">
        <v>13</v>
      </c>
      <c r="B297" t="s">
        <v>509</v>
      </c>
      <c r="C297" t="s">
        <v>510</v>
      </c>
      <c r="D297" t="s">
        <v>354</v>
      </c>
      <c r="E297" t="s">
        <v>506</v>
      </c>
      <c r="F297" s="13">
        <f t="shared" si="9"/>
        <v>3.9930555555555483E-3</v>
      </c>
      <c r="G297" s="10" t="s">
        <v>8</v>
      </c>
      <c r="H297" s="14">
        <f t="shared" si="8"/>
        <v>13</v>
      </c>
      <c r="I297" s="13">
        <v>6.0011574074074071E-2</v>
      </c>
      <c r="J297" s="13">
        <v>5.6018518518518523E-2</v>
      </c>
    </row>
    <row r="298" spans="1:10" ht="15.75">
      <c r="A298" t="s">
        <v>14</v>
      </c>
      <c r="B298" t="s">
        <v>511</v>
      </c>
      <c r="C298" t="s">
        <v>429</v>
      </c>
      <c r="D298" t="s">
        <v>377</v>
      </c>
      <c r="E298" t="s">
        <v>506</v>
      </c>
      <c r="F298" s="13">
        <f t="shared" si="9"/>
        <v>4.479166666666666E-3</v>
      </c>
      <c r="G298" s="10" t="s">
        <v>8</v>
      </c>
      <c r="H298" s="14">
        <f t="shared" si="8"/>
        <v>12</v>
      </c>
      <c r="I298" s="13">
        <v>6.0497685185185189E-2</v>
      </c>
      <c r="J298" s="13">
        <v>5.6018518518518523E-2</v>
      </c>
    </row>
    <row r="299" spans="1:10" ht="15.75">
      <c r="A299" t="s">
        <v>15</v>
      </c>
      <c r="B299" t="s">
        <v>512</v>
      </c>
      <c r="C299" t="s">
        <v>425</v>
      </c>
      <c r="D299" t="s">
        <v>394</v>
      </c>
      <c r="E299" t="s">
        <v>506</v>
      </c>
      <c r="F299" s="13">
        <f t="shared" si="9"/>
        <v>4.5949074074074017E-3</v>
      </c>
      <c r="G299" s="10" t="s">
        <v>8</v>
      </c>
      <c r="H299" s="14">
        <f t="shared" si="8"/>
        <v>11</v>
      </c>
      <c r="I299" s="13">
        <v>6.0613425925925925E-2</v>
      </c>
      <c r="J299" s="13">
        <v>5.6018518518518523E-2</v>
      </c>
    </row>
    <row r="300" spans="1:10" ht="15.75">
      <c r="A300" t="s">
        <v>16</v>
      </c>
      <c r="B300" t="s">
        <v>513</v>
      </c>
      <c r="C300" t="s">
        <v>268</v>
      </c>
      <c r="D300" t="s">
        <v>190</v>
      </c>
      <c r="E300" t="s">
        <v>506</v>
      </c>
      <c r="F300" s="13">
        <f t="shared" si="9"/>
        <v>4.6874999999999903E-3</v>
      </c>
      <c r="G300" s="10" t="s">
        <v>8</v>
      </c>
      <c r="H300" s="14">
        <f t="shared" si="8"/>
        <v>10</v>
      </c>
      <c r="I300" s="13">
        <v>6.0706018518518513E-2</v>
      </c>
      <c r="J300" s="13">
        <v>5.6018518518518523E-2</v>
      </c>
    </row>
    <row r="301" spans="1:10" ht="15.75">
      <c r="A301" t="s">
        <v>17</v>
      </c>
      <c r="B301" t="s">
        <v>514</v>
      </c>
      <c r="C301" t="s">
        <v>366</v>
      </c>
      <c r="D301" t="s">
        <v>359</v>
      </c>
      <c r="E301" t="s">
        <v>506</v>
      </c>
      <c r="F301" s="13">
        <f t="shared" si="9"/>
        <v>6.7939814814814703E-3</v>
      </c>
      <c r="G301" s="10" t="s">
        <v>8</v>
      </c>
      <c r="H301" s="14">
        <f t="shared" si="8"/>
        <v>9</v>
      </c>
      <c r="I301" s="13">
        <v>6.2812499999999993E-2</v>
      </c>
      <c r="J301" s="13">
        <v>5.6018518518518523E-2</v>
      </c>
    </row>
    <row r="302" spans="1:10" ht="15.75">
      <c r="A302" t="s">
        <v>18</v>
      </c>
      <c r="B302" t="s">
        <v>515</v>
      </c>
      <c r="C302" t="s">
        <v>278</v>
      </c>
      <c r="D302" t="s">
        <v>354</v>
      </c>
      <c r="E302" t="s">
        <v>506</v>
      </c>
      <c r="F302" s="13">
        <f t="shared" si="9"/>
        <v>6.9560185185185142E-3</v>
      </c>
      <c r="G302" s="10" t="s">
        <v>8</v>
      </c>
      <c r="H302" s="14">
        <f t="shared" si="8"/>
        <v>8</v>
      </c>
      <c r="I302" s="13">
        <v>6.2974537037037037E-2</v>
      </c>
      <c r="J302" s="13">
        <v>5.6018518518518523E-2</v>
      </c>
    </row>
    <row r="303" spans="1:10" ht="15.75">
      <c r="A303" t="s">
        <v>19</v>
      </c>
      <c r="B303" t="s">
        <v>362</v>
      </c>
      <c r="C303" t="s">
        <v>284</v>
      </c>
      <c r="D303" t="s">
        <v>354</v>
      </c>
      <c r="E303" t="s">
        <v>506</v>
      </c>
      <c r="F303" s="13">
        <f t="shared" si="9"/>
        <v>6.9675925925925947E-3</v>
      </c>
      <c r="G303" s="10" t="s">
        <v>8</v>
      </c>
      <c r="H303" s="14">
        <f t="shared" si="8"/>
        <v>7</v>
      </c>
      <c r="I303" s="13">
        <v>6.2986111111111118E-2</v>
      </c>
      <c r="J303" s="13">
        <v>5.6018518518518523E-2</v>
      </c>
    </row>
    <row r="304" spans="1:10" ht="15.75">
      <c r="A304" t="s">
        <v>20</v>
      </c>
      <c r="B304" t="s">
        <v>516</v>
      </c>
      <c r="C304" t="s">
        <v>517</v>
      </c>
      <c r="D304" t="s">
        <v>394</v>
      </c>
      <c r="E304" t="s">
        <v>506</v>
      </c>
      <c r="F304" s="13">
        <f t="shared" si="9"/>
        <v>6.9907407407407418E-3</v>
      </c>
      <c r="G304" s="10" t="s">
        <v>8</v>
      </c>
      <c r="H304" s="14">
        <f t="shared" si="8"/>
        <v>6</v>
      </c>
      <c r="I304" s="13">
        <v>6.3009259259259265E-2</v>
      </c>
      <c r="J304" s="13">
        <v>5.6018518518518523E-2</v>
      </c>
    </row>
    <row r="305" spans="1:10" ht="15.75">
      <c r="A305" t="s">
        <v>21</v>
      </c>
      <c r="B305" t="s">
        <v>518</v>
      </c>
      <c r="C305" t="s">
        <v>519</v>
      </c>
      <c r="D305" t="s">
        <v>394</v>
      </c>
      <c r="E305" t="s">
        <v>506</v>
      </c>
      <c r="F305" s="13">
        <f t="shared" si="9"/>
        <v>7.2569444444444409E-3</v>
      </c>
      <c r="G305" s="10" t="s">
        <v>8</v>
      </c>
      <c r="H305" s="14">
        <f t="shared" si="8"/>
        <v>5</v>
      </c>
      <c r="I305" s="13">
        <v>6.3275462962962964E-2</v>
      </c>
      <c r="J305" s="13">
        <v>5.6018518518518523E-2</v>
      </c>
    </row>
    <row r="306" spans="1:10" ht="15.75">
      <c r="A306" t="s">
        <v>22</v>
      </c>
      <c r="B306" t="s">
        <v>199</v>
      </c>
      <c r="C306" t="s">
        <v>520</v>
      </c>
      <c r="D306" t="s">
        <v>427</v>
      </c>
      <c r="E306" t="s">
        <v>506</v>
      </c>
      <c r="F306" s="13">
        <f t="shared" si="9"/>
        <v>7.3032407407407351E-3</v>
      </c>
      <c r="G306" s="10" t="s">
        <v>8</v>
      </c>
      <c r="H306" s="14">
        <f t="shared" si="8"/>
        <v>4</v>
      </c>
      <c r="I306" s="13">
        <v>6.3321759259259258E-2</v>
      </c>
      <c r="J306" s="13">
        <v>5.6018518518518523E-2</v>
      </c>
    </row>
    <row r="307" spans="1:10" ht="15.75">
      <c r="A307" s="17" t="s">
        <v>581</v>
      </c>
      <c r="F307" s="13"/>
      <c r="G307" s="10"/>
      <c r="H307" s="14"/>
      <c r="I307" s="13"/>
      <c r="J307" s="13"/>
    </row>
    <row r="308" spans="1:10" ht="15.75">
      <c r="A308" t="s">
        <v>11</v>
      </c>
      <c r="B308" t="s">
        <v>522</v>
      </c>
      <c r="C308" t="s">
        <v>523</v>
      </c>
      <c r="D308" t="s">
        <v>524</v>
      </c>
      <c r="E308" t="s">
        <v>521</v>
      </c>
      <c r="F308" s="13">
        <f t="shared" si="9"/>
        <v>3.5879629629629595E-3</v>
      </c>
      <c r="G308" s="10" t="s">
        <v>8</v>
      </c>
      <c r="H308" s="14">
        <f t="shared" si="8"/>
        <v>15</v>
      </c>
      <c r="I308" s="13">
        <v>6.4236111111111105E-2</v>
      </c>
      <c r="J308" s="13">
        <v>6.0648148148148145E-2</v>
      </c>
    </row>
    <row r="309" spans="1:10" ht="15.75">
      <c r="A309" t="s">
        <v>12</v>
      </c>
      <c r="B309" t="s">
        <v>525</v>
      </c>
      <c r="C309" t="s">
        <v>502</v>
      </c>
      <c r="D309" t="s">
        <v>357</v>
      </c>
      <c r="E309" t="s">
        <v>521</v>
      </c>
      <c r="F309" s="13">
        <f t="shared" si="9"/>
        <v>3.6805555555555619E-3</v>
      </c>
      <c r="G309" s="10" t="s">
        <v>8</v>
      </c>
      <c r="H309" s="14">
        <f t="shared" si="8"/>
        <v>14</v>
      </c>
      <c r="I309" s="13">
        <v>6.4328703703703707E-2</v>
      </c>
      <c r="J309" s="13">
        <v>6.0648148148148145E-2</v>
      </c>
    </row>
    <row r="310" spans="1:10" ht="15.75">
      <c r="A310" t="s">
        <v>13</v>
      </c>
      <c r="B310" t="s">
        <v>365</v>
      </c>
      <c r="C310" t="s">
        <v>526</v>
      </c>
      <c r="D310" t="s">
        <v>367</v>
      </c>
      <c r="E310" t="s">
        <v>521</v>
      </c>
      <c r="F310" s="13">
        <f t="shared" si="9"/>
        <v>4.21296296296296E-3</v>
      </c>
      <c r="G310" s="10" t="s">
        <v>8</v>
      </c>
      <c r="H310" s="14">
        <f t="shared" si="8"/>
        <v>13</v>
      </c>
      <c r="I310" s="13">
        <v>6.4861111111111105E-2</v>
      </c>
      <c r="J310" s="13">
        <v>6.0648148148148145E-2</v>
      </c>
    </row>
    <row r="311" spans="1:10" ht="15.75">
      <c r="A311" t="s">
        <v>14</v>
      </c>
      <c r="B311" t="s">
        <v>437</v>
      </c>
      <c r="C311" t="s">
        <v>527</v>
      </c>
      <c r="D311" t="s">
        <v>419</v>
      </c>
      <c r="E311" t="s">
        <v>521</v>
      </c>
      <c r="F311" s="13">
        <f>I317-J311</f>
        <v>6.3773148148148218E-3</v>
      </c>
      <c r="G311" s="10" t="s">
        <v>8</v>
      </c>
      <c r="H311" s="14">
        <f t="shared" si="8"/>
        <v>12</v>
      </c>
      <c r="I311" s="13">
        <v>6.4907407407407414E-2</v>
      </c>
      <c r="J311" s="13">
        <v>6.0648148148148145E-2</v>
      </c>
    </row>
    <row r="312" spans="1:10" ht="15.75">
      <c r="A312" t="s">
        <v>15</v>
      </c>
      <c r="B312" t="s">
        <v>449</v>
      </c>
      <c r="C312" t="s">
        <v>528</v>
      </c>
      <c r="D312" t="s">
        <v>354</v>
      </c>
      <c r="E312" t="s">
        <v>521</v>
      </c>
      <c r="F312" s="13">
        <f>I318-J312</f>
        <v>6.423611111111116E-3</v>
      </c>
      <c r="G312" s="10" t="s">
        <v>8</v>
      </c>
      <c r="H312" s="14">
        <f t="shared" si="8"/>
        <v>11</v>
      </c>
      <c r="I312" s="13">
        <v>6.4976851851851855E-2</v>
      </c>
      <c r="J312" s="13">
        <v>6.0648148148148145E-2</v>
      </c>
    </row>
    <row r="313" spans="1:10" ht="15.75">
      <c r="A313" t="s">
        <v>16</v>
      </c>
      <c r="B313" t="s">
        <v>529</v>
      </c>
      <c r="C313" t="s">
        <v>118</v>
      </c>
      <c r="D313" t="s">
        <v>377</v>
      </c>
      <c r="E313" t="s">
        <v>521</v>
      </c>
      <c r="F313" s="13">
        <f>I319-J313</f>
        <v>6.6435185185185208E-3</v>
      </c>
      <c r="G313" s="10" t="s">
        <v>8</v>
      </c>
      <c r="H313" s="14">
        <f t="shared" si="8"/>
        <v>10</v>
      </c>
      <c r="I313" s="13">
        <v>6.5092592592592591E-2</v>
      </c>
      <c r="J313" s="13">
        <v>6.0648148148148145E-2</v>
      </c>
    </row>
    <row r="314" spans="1:10" ht="15.75">
      <c r="A314" t="s">
        <v>17</v>
      </c>
      <c r="B314" t="s">
        <v>530</v>
      </c>
      <c r="C314" t="s">
        <v>478</v>
      </c>
      <c r="D314" t="s">
        <v>427</v>
      </c>
      <c r="E314" t="s">
        <v>521</v>
      </c>
      <c r="F314" s="13">
        <f>I320-J314</f>
        <v>7.3958333333333376E-3</v>
      </c>
      <c r="G314" s="10" t="s">
        <v>8</v>
      </c>
      <c r="H314" s="14">
        <f t="shared" si="8"/>
        <v>9</v>
      </c>
      <c r="I314" s="13">
        <v>6.5138888888888885E-2</v>
      </c>
      <c r="J314" s="13">
        <v>6.0648148148148145E-2</v>
      </c>
    </row>
    <row r="315" spans="1:10" ht="15.75">
      <c r="A315" t="s">
        <v>18</v>
      </c>
      <c r="B315" t="s">
        <v>482</v>
      </c>
      <c r="C315" t="s">
        <v>531</v>
      </c>
      <c r="D315" t="s">
        <v>190</v>
      </c>
      <c r="E315" t="s">
        <v>521</v>
      </c>
      <c r="F315" s="13">
        <f>I321-J315</f>
        <v>7.5347222222222204E-3</v>
      </c>
      <c r="G315" s="10" t="s">
        <v>8</v>
      </c>
      <c r="H315" s="14">
        <f t="shared" si="8"/>
        <v>8</v>
      </c>
      <c r="I315" s="13">
        <v>6.5208333333333326E-2</v>
      </c>
      <c r="J315" s="13">
        <v>6.0648148148148145E-2</v>
      </c>
    </row>
    <row r="316" spans="1:10" ht="15.75">
      <c r="A316" s="17" t="s">
        <v>580</v>
      </c>
      <c r="F316" s="13"/>
      <c r="G316" s="10"/>
      <c r="H316" s="14"/>
      <c r="I316" s="13"/>
      <c r="J316" s="13"/>
    </row>
    <row r="317" spans="1:10" ht="15.75">
      <c r="A317" t="s">
        <v>11</v>
      </c>
      <c r="B317" t="s">
        <v>533</v>
      </c>
      <c r="C317" t="s">
        <v>429</v>
      </c>
      <c r="D317" t="s">
        <v>354</v>
      </c>
      <c r="E317" t="s">
        <v>532</v>
      </c>
      <c r="F317" s="13">
        <f>I322-J317</f>
        <v>3.8773148148148334E-3</v>
      </c>
      <c r="G317" s="10" t="s">
        <v>8</v>
      </c>
      <c r="H317" s="14">
        <f t="shared" si="8"/>
        <v>15</v>
      </c>
      <c r="I317" s="13">
        <v>6.7025462962962967E-2</v>
      </c>
      <c r="J317" s="13">
        <v>6.4699074074074062E-2</v>
      </c>
    </row>
    <row r="318" spans="1:10" ht="15.75">
      <c r="A318" t="s">
        <v>12</v>
      </c>
      <c r="B318" t="s">
        <v>88</v>
      </c>
      <c r="C318" t="s">
        <v>51</v>
      </c>
      <c r="D318" t="s">
        <v>426</v>
      </c>
      <c r="E318" t="s">
        <v>532</v>
      </c>
      <c r="F318" s="13">
        <f>I324-J318</f>
        <v>4.5486111111111283E-3</v>
      </c>
      <c r="G318" s="10" t="s">
        <v>8</v>
      </c>
      <c r="H318" s="14">
        <f t="shared" si="8"/>
        <v>14</v>
      </c>
      <c r="I318" s="13">
        <v>6.7071759259259262E-2</v>
      </c>
      <c r="J318" s="13">
        <v>6.4699074074074062E-2</v>
      </c>
    </row>
    <row r="319" spans="1:10" ht="15.75">
      <c r="A319" t="s">
        <v>13</v>
      </c>
      <c r="B319" t="s">
        <v>534</v>
      </c>
      <c r="C319" t="s">
        <v>96</v>
      </c>
      <c r="D319" t="s">
        <v>426</v>
      </c>
      <c r="E319" t="s">
        <v>532</v>
      </c>
      <c r="F319" s="13">
        <f>I325-J319</f>
        <v>4.5601851851851949E-3</v>
      </c>
      <c r="G319" s="10" t="s">
        <v>8</v>
      </c>
      <c r="H319" s="14">
        <f t="shared" si="8"/>
        <v>13</v>
      </c>
      <c r="I319" s="13">
        <v>6.7291666666666666E-2</v>
      </c>
      <c r="J319" s="13">
        <v>6.4699074074074062E-2</v>
      </c>
    </row>
    <row r="320" spans="1:10" ht="15.75">
      <c r="A320" t="s">
        <v>14</v>
      </c>
      <c r="B320" t="s">
        <v>535</v>
      </c>
      <c r="C320" t="s">
        <v>536</v>
      </c>
      <c r="D320" t="s">
        <v>394</v>
      </c>
      <c r="E320" t="s">
        <v>532</v>
      </c>
      <c r="F320" s="13">
        <f>I326-J320</f>
        <v>5.6712962962963132E-3</v>
      </c>
      <c r="G320" s="10" t="s">
        <v>8</v>
      </c>
      <c r="H320" s="14">
        <f t="shared" si="8"/>
        <v>12</v>
      </c>
      <c r="I320" s="13">
        <v>6.8043981481481483E-2</v>
      </c>
      <c r="J320" s="13">
        <v>6.4699074074074062E-2</v>
      </c>
    </row>
    <row r="321" spans="1:10" ht="15.75">
      <c r="A321" t="s">
        <v>15</v>
      </c>
      <c r="B321" t="s">
        <v>171</v>
      </c>
      <c r="C321" t="s">
        <v>36</v>
      </c>
      <c r="D321" t="s">
        <v>359</v>
      </c>
      <c r="E321" t="s">
        <v>532</v>
      </c>
      <c r="F321" s="13">
        <f>I327-J321</f>
        <v>5.7407407407407546E-3</v>
      </c>
      <c r="G321" s="10" t="s">
        <v>8</v>
      </c>
      <c r="H321" s="14">
        <f t="shared" si="8"/>
        <v>11</v>
      </c>
      <c r="I321" s="13">
        <v>6.8182870370370366E-2</v>
      </c>
      <c r="J321" s="13">
        <v>6.4699074074074062E-2</v>
      </c>
    </row>
    <row r="322" spans="1:10" ht="15.75">
      <c r="A322" t="s">
        <v>16</v>
      </c>
      <c r="B322" t="s">
        <v>537</v>
      </c>
      <c r="C322" t="s">
        <v>538</v>
      </c>
      <c r="D322" t="s">
        <v>190</v>
      </c>
      <c r="E322" t="s">
        <v>532</v>
      </c>
      <c r="F322" s="13">
        <f>I329-J322</f>
        <v>6.956018518518528E-3</v>
      </c>
      <c r="G322" s="10" t="s">
        <v>8</v>
      </c>
      <c r="H322" s="14">
        <f t="shared" si="8"/>
        <v>10</v>
      </c>
      <c r="I322" s="13">
        <v>6.8576388888888895E-2</v>
      </c>
      <c r="J322" s="13">
        <v>6.4699074074074062E-2</v>
      </c>
    </row>
    <row r="323" spans="1:10" ht="15.75">
      <c r="A323" s="17" t="s">
        <v>581</v>
      </c>
      <c r="F323" s="13"/>
      <c r="G323" s="10"/>
      <c r="H323" s="14"/>
      <c r="I323" s="13"/>
      <c r="J323" s="13"/>
    </row>
    <row r="324" spans="1:10" ht="15.75">
      <c r="A324" t="s">
        <v>11</v>
      </c>
      <c r="B324" t="s">
        <v>340</v>
      </c>
      <c r="C324" t="s">
        <v>539</v>
      </c>
      <c r="D324" t="s">
        <v>426</v>
      </c>
      <c r="E324" t="s">
        <v>546</v>
      </c>
      <c r="F324" s="13">
        <f>I330-J324</f>
        <v>3.4837962962962765E-3</v>
      </c>
      <c r="G324" s="10" t="s">
        <v>8</v>
      </c>
      <c r="H324" s="14">
        <f t="shared" si="8"/>
        <v>15</v>
      </c>
      <c r="I324" s="13">
        <v>6.924768518518519E-2</v>
      </c>
      <c r="J324" s="13">
        <v>6.8333333333333343E-2</v>
      </c>
    </row>
    <row r="325" spans="1:10" ht="15.75">
      <c r="A325" t="s">
        <v>12</v>
      </c>
      <c r="B325" t="s">
        <v>540</v>
      </c>
      <c r="C325" t="s">
        <v>541</v>
      </c>
      <c r="D325" t="s">
        <v>352</v>
      </c>
      <c r="E325" t="s">
        <v>546</v>
      </c>
      <c r="F325" s="13">
        <f>I331-J325</f>
        <v>3.5300925925925847E-3</v>
      </c>
      <c r="G325" s="10" t="s">
        <v>8</v>
      </c>
      <c r="H325" s="14">
        <f t="shared" si="8"/>
        <v>14</v>
      </c>
      <c r="I325" s="13">
        <v>6.9259259259259257E-2</v>
      </c>
      <c r="J325" s="13">
        <v>6.8333333333333343E-2</v>
      </c>
    </row>
    <row r="326" spans="1:10" ht="15.75">
      <c r="A326" t="s">
        <v>13</v>
      </c>
      <c r="B326" t="s">
        <v>542</v>
      </c>
      <c r="C326" t="s">
        <v>543</v>
      </c>
      <c r="D326" t="s">
        <v>354</v>
      </c>
      <c r="E326" t="s">
        <v>546</v>
      </c>
      <c r="F326" s="13">
        <f>I333-J326</f>
        <v>4.2129629629629461E-3</v>
      </c>
      <c r="G326" s="10" t="s">
        <v>8</v>
      </c>
      <c r="H326" s="14">
        <f t="shared" si="8"/>
        <v>13</v>
      </c>
      <c r="I326" s="13">
        <v>7.0370370370370375E-2</v>
      </c>
      <c r="J326" s="13">
        <v>6.8333333333333343E-2</v>
      </c>
    </row>
    <row r="327" spans="1:10" ht="15.75">
      <c r="A327" t="s">
        <v>14</v>
      </c>
      <c r="B327" t="s">
        <v>440</v>
      </c>
      <c r="C327" t="s">
        <v>544</v>
      </c>
      <c r="D327" t="s">
        <v>545</v>
      </c>
      <c r="E327" t="s">
        <v>546</v>
      </c>
      <c r="F327" s="13">
        <f>I334-J327</f>
        <v>4.3981481481481371E-3</v>
      </c>
      <c r="G327" s="10" t="s">
        <v>8</v>
      </c>
      <c r="H327" s="14">
        <f t="shared" si="8"/>
        <v>12</v>
      </c>
      <c r="I327" s="13">
        <v>7.0439814814814816E-2</v>
      </c>
      <c r="J327" s="13">
        <v>6.8333333333333343E-2</v>
      </c>
    </row>
    <row r="328" spans="1:10" ht="15.75">
      <c r="A328" s="17" t="s">
        <v>580</v>
      </c>
      <c r="F328" s="13"/>
      <c r="G328" s="10"/>
      <c r="H328" s="14"/>
      <c r="I328" s="13"/>
      <c r="J328" s="13"/>
    </row>
    <row r="329" spans="1:10" ht="15.75">
      <c r="A329" t="s">
        <v>11</v>
      </c>
      <c r="B329" t="s">
        <v>547</v>
      </c>
      <c r="C329" t="s">
        <v>263</v>
      </c>
      <c r="D329" t="s">
        <v>548</v>
      </c>
      <c r="E329" t="s">
        <v>550</v>
      </c>
      <c r="F329" s="13">
        <f>I329-J329</f>
        <v>3.9351851851851805E-3</v>
      </c>
      <c r="G329" s="10" t="s">
        <v>8</v>
      </c>
      <c r="H329" s="14">
        <f t="shared" si="8"/>
        <v>15</v>
      </c>
      <c r="I329" s="13">
        <v>7.165509259259259E-2</v>
      </c>
      <c r="J329" s="13">
        <v>6.7719907407407409E-2</v>
      </c>
    </row>
    <row r="330" spans="1:10" ht="15.75">
      <c r="A330" t="s">
        <v>12</v>
      </c>
      <c r="B330" t="s">
        <v>246</v>
      </c>
      <c r="C330" t="s">
        <v>51</v>
      </c>
      <c r="D330" t="s">
        <v>426</v>
      </c>
      <c r="E330" t="s">
        <v>550</v>
      </c>
      <c r="F330" s="13">
        <f>I330-J330</f>
        <v>4.0972222222222104E-3</v>
      </c>
      <c r="G330" s="10" t="s">
        <v>8</v>
      </c>
      <c r="H330" s="14">
        <f t="shared" si="8"/>
        <v>14</v>
      </c>
      <c r="I330" s="13">
        <v>7.181712962962962E-2</v>
      </c>
      <c r="J330" s="13">
        <v>6.7719907407407409E-2</v>
      </c>
    </row>
    <row r="331" spans="1:10" ht="15.75">
      <c r="A331" t="s">
        <v>13</v>
      </c>
      <c r="B331" t="s">
        <v>437</v>
      </c>
      <c r="C331" t="s">
        <v>549</v>
      </c>
      <c r="D331" t="s">
        <v>548</v>
      </c>
      <c r="E331" t="s">
        <v>550</v>
      </c>
      <c r="F331" s="13">
        <f>I331-J331</f>
        <v>4.1435185185185186E-3</v>
      </c>
      <c r="G331" s="10" t="s">
        <v>8</v>
      </c>
      <c r="H331" s="14">
        <f t="shared" si="8"/>
        <v>13</v>
      </c>
      <c r="I331" s="13">
        <v>7.1863425925925928E-2</v>
      </c>
      <c r="J331" s="13">
        <v>6.7719907407407409E-2</v>
      </c>
    </row>
    <row r="332" spans="1:10" ht="15.75">
      <c r="A332" s="17" t="s">
        <v>581</v>
      </c>
      <c r="F332" s="13"/>
      <c r="G332" s="10"/>
      <c r="H332" s="14"/>
      <c r="I332" s="13"/>
      <c r="J332" s="13"/>
    </row>
    <row r="333" spans="1:10" ht="15.75">
      <c r="A333" t="s">
        <v>11</v>
      </c>
      <c r="B333" t="s">
        <v>145</v>
      </c>
      <c r="C333" t="s">
        <v>551</v>
      </c>
      <c r="D333" t="s">
        <v>357</v>
      </c>
      <c r="E333" t="s">
        <v>556</v>
      </c>
      <c r="F333" s="13">
        <f>I333-J333</f>
        <v>3.7962962962962976E-3</v>
      </c>
      <c r="G333" s="10" t="s">
        <v>8</v>
      </c>
      <c r="H333" s="14">
        <f t="shared" si="8"/>
        <v>15</v>
      </c>
      <c r="I333" s="13">
        <v>7.2546296296296289E-2</v>
      </c>
      <c r="J333" s="13">
        <v>6.8749999999999992E-2</v>
      </c>
    </row>
    <row r="334" spans="1:10" ht="15.75">
      <c r="A334" t="s">
        <v>12</v>
      </c>
      <c r="B334" t="s">
        <v>522</v>
      </c>
      <c r="C334" t="s">
        <v>552</v>
      </c>
      <c r="D334" t="s">
        <v>354</v>
      </c>
      <c r="E334" t="s">
        <v>556</v>
      </c>
      <c r="F334" s="13">
        <f>I334-J334</f>
        <v>3.9814814814814886E-3</v>
      </c>
      <c r="G334" s="10" t="s">
        <v>8</v>
      </c>
      <c r="H334" s="14">
        <f t="shared" si="8"/>
        <v>14</v>
      </c>
      <c r="I334" s="13">
        <v>7.273148148148148E-2</v>
      </c>
      <c r="J334" s="13">
        <v>6.8749999999999992E-2</v>
      </c>
    </row>
    <row r="335" spans="1:10" ht="15.75">
      <c r="A335" t="s">
        <v>13</v>
      </c>
      <c r="B335" t="s">
        <v>553</v>
      </c>
      <c r="C335" t="s">
        <v>554</v>
      </c>
      <c r="D335" t="s">
        <v>548</v>
      </c>
      <c r="E335" t="s">
        <v>556</v>
      </c>
      <c r="F335" s="13">
        <f>I335-J335</f>
        <v>4.6180555555555558E-3</v>
      </c>
      <c r="G335" s="10" t="s">
        <v>8</v>
      </c>
      <c r="H335" s="14">
        <f t="shared" si="8"/>
        <v>13</v>
      </c>
      <c r="I335" s="13">
        <v>7.3368055555555547E-2</v>
      </c>
      <c r="J335" s="13">
        <v>6.8749999999999992E-2</v>
      </c>
    </row>
    <row r="336" spans="1:10" ht="15.75">
      <c r="A336" t="s">
        <v>14</v>
      </c>
      <c r="B336" t="s">
        <v>246</v>
      </c>
      <c r="C336" t="s">
        <v>555</v>
      </c>
      <c r="D336" t="s">
        <v>545</v>
      </c>
      <c r="E336" t="s">
        <v>556</v>
      </c>
      <c r="F336" s="13">
        <f>I336-J336</f>
        <v>6.8287037037037118E-3</v>
      </c>
      <c r="G336" s="10" t="s">
        <v>8</v>
      </c>
      <c r="H336" s="14">
        <f t="shared" si="8"/>
        <v>12</v>
      </c>
      <c r="I336" s="13">
        <v>7.5578703703703703E-2</v>
      </c>
      <c r="J336" s="13">
        <v>6.8749999999999992E-2</v>
      </c>
    </row>
    <row r="337" spans="1:10" ht="15.75">
      <c r="A337" s="17" t="s">
        <v>580</v>
      </c>
      <c r="F337" s="13"/>
      <c r="G337" s="10"/>
      <c r="H337" s="14"/>
      <c r="I337" s="13"/>
      <c r="J337" s="13"/>
    </row>
    <row r="338" spans="1:10" ht="15.75">
      <c r="A338" t="s">
        <v>11</v>
      </c>
      <c r="B338" t="s">
        <v>557</v>
      </c>
      <c r="C338" t="s">
        <v>558</v>
      </c>
      <c r="D338" t="s">
        <v>548</v>
      </c>
      <c r="E338" t="s">
        <v>561</v>
      </c>
      <c r="F338" s="13">
        <f>I338-J338</f>
        <v>4.1666666666666657E-3</v>
      </c>
      <c r="G338" s="10" t="s">
        <v>8</v>
      </c>
      <c r="H338" s="14">
        <f t="shared" si="8"/>
        <v>15</v>
      </c>
      <c r="I338" s="13">
        <v>7.5810185185185189E-2</v>
      </c>
      <c r="J338" s="13">
        <v>7.1643518518518523E-2</v>
      </c>
    </row>
    <row r="339" spans="1:10" ht="15.75">
      <c r="A339" t="s">
        <v>12</v>
      </c>
      <c r="B339" t="s">
        <v>559</v>
      </c>
      <c r="C339" t="s">
        <v>560</v>
      </c>
      <c r="D339" t="s">
        <v>548</v>
      </c>
      <c r="E339" t="s">
        <v>561</v>
      </c>
      <c r="F339" s="13">
        <f>I339-J339</f>
        <v>4.6180555555555558E-3</v>
      </c>
      <c r="G339" s="10" t="s">
        <v>8</v>
      </c>
      <c r="H339" s="14">
        <f t="shared" si="8"/>
        <v>14</v>
      </c>
      <c r="I339" s="13">
        <v>7.6261574074074079E-2</v>
      </c>
      <c r="J339" s="13">
        <v>7.1643518518518523E-2</v>
      </c>
    </row>
    <row r="340" spans="1:10">
      <c r="F340" s="13"/>
    </row>
    <row r="341" spans="1:10">
      <c r="F341" s="13"/>
    </row>
    <row r="342" spans="1:10">
      <c r="F342" s="13"/>
    </row>
  </sheetData>
  <mergeCells count="4">
    <mergeCell ref="A2:C2"/>
    <mergeCell ref="A15:C15"/>
    <mergeCell ref="A42:C42"/>
    <mergeCell ref="A22:C2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23"/>
  <sheetViews>
    <sheetView workbookViewId="0">
      <selection activeCell="D9" sqref="D9"/>
    </sheetView>
  </sheetViews>
  <sheetFormatPr baseColWidth="10" defaultRowHeight="15"/>
  <cols>
    <col min="2" max="2" width="30.5703125" customWidth="1"/>
  </cols>
  <sheetData>
    <row r="1" spans="1:4" ht="22.5">
      <c r="A1" s="1" t="s">
        <v>10</v>
      </c>
      <c r="B1" s="2"/>
      <c r="C1" s="2"/>
      <c r="D1" s="2"/>
    </row>
    <row r="2" spans="1:4" ht="22.5">
      <c r="A2" s="1"/>
      <c r="B2" s="2"/>
      <c r="C2" s="2"/>
      <c r="D2" s="2"/>
    </row>
    <row r="3" spans="1:4" ht="15.75" customHeight="1">
      <c r="A3" s="1"/>
      <c r="B3" s="2" t="s">
        <v>562</v>
      </c>
      <c r="C3" s="2">
        <v>84</v>
      </c>
      <c r="D3" s="2"/>
    </row>
    <row r="4" spans="1:4" ht="15.75" customHeight="1">
      <c r="A4" s="1"/>
      <c r="B4" s="2" t="s">
        <v>149</v>
      </c>
      <c r="C4" s="2">
        <v>8</v>
      </c>
      <c r="D4" s="2"/>
    </row>
    <row r="5" spans="1:4" ht="15.75" customHeight="1">
      <c r="A5" s="1"/>
      <c r="B5" s="2" t="s">
        <v>40</v>
      </c>
      <c r="C5" s="2">
        <v>44</v>
      </c>
      <c r="D5" s="2"/>
    </row>
    <row r="6" spans="1:4" ht="15.75" customHeight="1">
      <c r="A6" s="2"/>
      <c r="B6" s="2" t="s">
        <v>90</v>
      </c>
      <c r="C6" s="2">
        <v>79</v>
      </c>
      <c r="D6" s="2"/>
    </row>
    <row r="7" spans="1:4" ht="15.75" customHeight="1">
      <c r="A7" s="2"/>
      <c r="B7" s="2" t="s">
        <v>563</v>
      </c>
      <c r="C7" s="2">
        <v>54</v>
      </c>
      <c r="D7" s="2"/>
    </row>
    <row r="8" spans="1:4" ht="15.75" customHeight="1">
      <c r="A8" s="2"/>
      <c r="B8" s="2" t="s">
        <v>564</v>
      </c>
      <c r="C8" s="2">
        <v>37</v>
      </c>
      <c r="D8" s="2"/>
    </row>
    <row r="9" spans="1:4" ht="15.75" customHeight="1">
      <c r="A9" s="2"/>
      <c r="B9" s="2" t="s">
        <v>67</v>
      </c>
      <c r="C9" s="2">
        <v>48</v>
      </c>
    </row>
    <row r="10" spans="1:4" ht="15.75" customHeight="1">
      <c r="A10" s="2"/>
      <c r="B10" s="2" t="s">
        <v>47</v>
      </c>
      <c r="C10" s="2">
        <v>96</v>
      </c>
      <c r="D10" s="2"/>
    </row>
    <row r="11" spans="1:4" ht="15.75" customHeight="1">
      <c r="A11" s="2"/>
      <c r="B11" s="2" t="s">
        <v>72</v>
      </c>
      <c r="C11" s="2">
        <v>56</v>
      </c>
      <c r="D11" s="2"/>
    </row>
    <row r="12" spans="1:4" ht="15.75" customHeight="1">
      <c r="A12" s="2"/>
      <c r="B12" s="2" t="s">
        <v>276</v>
      </c>
      <c r="C12" s="2">
        <v>10</v>
      </c>
      <c r="D12" s="2"/>
    </row>
    <row r="13" spans="1:4" ht="15.75" customHeight="1">
      <c r="A13" s="2"/>
      <c r="B13" s="2" t="s">
        <v>108</v>
      </c>
      <c r="C13" s="2">
        <v>48</v>
      </c>
      <c r="D13" s="2"/>
    </row>
    <row r="14" spans="1:4" ht="15.75" customHeight="1">
      <c r="A14" s="2"/>
      <c r="B14" s="2" t="s">
        <v>565</v>
      </c>
      <c r="C14" s="2"/>
      <c r="D14" s="2"/>
    </row>
    <row r="15" spans="1:4" ht="15.75" customHeight="1">
      <c r="A15" s="2"/>
      <c r="B15" s="2" t="s">
        <v>121</v>
      </c>
      <c r="C15" s="2">
        <v>54</v>
      </c>
      <c r="D15" s="2"/>
    </row>
    <row r="16" spans="1:4" ht="15.75" customHeight="1">
      <c r="A16" s="2"/>
      <c r="B16" s="2" t="s">
        <v>34</v>
      </c>
      <c r="C16" s="2">
        <v>189</v>
      </c>
    </row>
    <row r="17" spans="1:4" ht="15.75" customHeight="1">
      <c r="A17" s="2"/>
      <c r="B17" s="2" t="s">
        <v>99</v>
      </c>
      <c r="C17" s="2">
        <v>36</v>
      </c>
      <c r="D17" s="2"/>
    </row>
    <row r="18" spans="1:4" ht="15.75" customHeight="1">
      <c r="A18" s="2"/>
      <c r="B18" s="2" t="s">
        <v>566</v>
      </c>
      <c r="C18" s="2"/>
      <c r="D18" s="2"/>
    </row>
    <row r="19" spans="1:4" ht="15.75" customHeight="1">
      <c r="A19" s="2"/>
      <c r="B19" s="2" t="s">
        <v>78</v>
      </c>
      <c r="C19" s="2">
        <v>116</v>
      </c>
      <c r="D19" s="2"/>
    </row>
    <row r="20" spans="1:4" ht="15.75" customHeight="1">
      <c r="A20" s="2"/>
      <c r="B20" s="2" t="s">
        <v>37</v>
      </c>
      <c r="C20" s="2">
        <v>88</v>
      </c>
      <c r="D20" s="2"/>
    </row>
    <row r="21" spans="1:4" ht="15.75" customHeight="1">
      <c r="A21" s="2"/>
      <c r="B21" s="2" t="s">
        <v>567</v>
      </c>
      <c r="C21" s="2"/>
    </row>
    <row r="22" spans="1:4" ht="15.75" customHeight="1">
      <c r="A22" s="2"/>
      <c r="B22" s="2" t="s">
        <v>568</v>
      </c>
      <c r="C22" s="2"/>
      <c r="D22" s="2"/>
    </row>
    <row r="23" spans="1:4" ht="15.75" customHeight="1">
      <c r="A23" s="2"/>
      <c r="B23" s="2" t="s">
        <v>569</v>
      </c>
      <c r="C23" s="2"/>
      <c r="D23" s="2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17"/>
  <sheetViews>
    <sheetView workbookViewId="0">
      <selection activeCell="D24" sqref="D24"/>
    </sheetView>
  </sheetViews>
  <sheetFormatPr baseColWidth="10" defaultRowHeight="15"/>
  <cols>
    <col min="2" max="2" width="34" customWidth="1"/>
    <col min="3" max="3" width="6.5703125" customWidth="1"/>
  </cols>
  <sheetData>
    <row r="1" spans="1:3" ht="22.5">
      <c r="A1" s="1" t="s">
        <v>10</v>
      </c>
      <c r="B1" s="2"/>
      <c r="C1" s="2"/>
    </row>
    <row r="2" spans="1:3" ht="15.75">
      <c r="A2" s="2"/>
      <c r="B2" s="2"/>
      <c r="C2" s="2"/>
    </row>
    <row r="3" spans="1:3" ht="15.75">
      <c r="A3" s="2"/>
      <c r="B3" s="2" t="s">
        <v>570</v>
      </c>
      <c r="C3" s="2">
        <v>146</v>
      </c>
    </row>
    <row r="4" spans="1:3" ht="15.75">
      <c r="A4" s="2"/>
      <c r="B4" s="2" t="s">
        <v>571</v>
      </c>
      <c r="C4" s="2"/>
    </row>
    <row r="5" spans="1:3" ht="15.75">
      <c r="A5" s="2"/>
      <c r="B5" s="2" t="s">
        <v>427</v>
      </c>
      <c r="C5" s="2">
        <v>90</v>
      </c>
    </row>
    <row r="6" spans="1:3" ht="15.75">
      <c r="A6" s="2"/>
      <c r="B6" s="2" t="s">
        <v>357</v>
      </c>
      <c r="C6" s="2">
        <v>167</v>
      </c>
    </row>
    <row r="7" spans="1:3" ht="15.75">
      <c r="A7" s="2"/>
      <c r="B7" s="2" t="s">
        <v>572</v>
      </c>
      <c r="C7" s="2">
        <v>137</v>
      </c>
    </row>
    <row r="8" spans="1:3" ht="15.75">
      <c r="A8" s="2"/>
      <c r="B8" s="2" t="s">
        <v>573</v>
      </c>
      <c r="C8" s="2">
        <v>78</v>
      </c>
    </row>
    <row r="9" spans="1:3" ht="15.75">
      <c r="A9" s="2"/>
      <c r="B9" s="2" t="s">
        <v>574</v>
      </c>
      <c r="C9" s="2">
        <v>60</v>
      </c>
    </row>
    <row r="10" spans="1:3" ht="15.75">
      <c r="A10" s="2"/>
      <c r="B10" s="2" t="s">
        <v>575</v>
      </c>
      <c r="C10" s="2">
        <v>51</v>
      </c>
    </row>
    <row r="11" spans="1:3" ht="15.75">
      <c r="A11" s="2"/>
      <c r="B11" s="2" t="s">
        <v>394</v>
      </c>
      <c r="C11" s="2">
        <v>109</v>
      </c>
    </row>
    <row r="12" spans="1:3" ht="15.75">
      <c r="A12" s="2"/>
      <c r="B12" s="2" t="s">
        <v>545</v>
      </c>
      <c r="C12" s="2">
        <v>24</v>
      </c>
    </row>
    <row r="13" spans="1:3" ht="15.75">
      <c r="A13" s="2"/>
      <c r="B13" s="2" t="s">
        <v>352</v>
      </c>
      <c r="C13" s="2">
        <v>59</v>
      </c>
    </row>
    <row r="14" spans="1:3" ht="15.75">
      <c r="A14" s="2"/>
      <c r="B14" s="2" t="s">
        <v>377</v>
      </c>
      <c r="C14" s="2">
        <v>68</v>
      </c>
    </row>
    <row r="15" spans="1:3" ht="15.75">
      <c r="A15" s="2"/>
      <c r="B15" s="2" t="s">
        <v>576</v>
      </c>
      <c r="C15" s="2">
        <v>79</v>
      </c>
    </row>
    <row r="16" spans="1:3" ht="15.75">
      <c r="A16" s="2"/>
      <c r="B16" s="2" t="s">
        <v>577</v>
      </c>
      <c r="C16" s="2">
        <v>15</v>
      </c>
    </row>
    <row r="17" spans="2:3" ht="15.75">
      <c r="B17" s="2" t="s">
        <v>548</v>
      </c>
      <c r="C17">
        <v>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4"/>
  <sheetViews>
    <sheetView tabSelected="1" topLeftCell="A280" workbookViewId="0">
      <selection activeCell="L303" sqref="L303"/>
    </sheetView>
  </sheetViews>
  <sheetFormatPr baseColWidth="10" defaultRowHeight="15"/>
  <cols>
    <col min="4" max="4" width="42.7109375" bestFit="1" customWidth="1"/>
    <col min="11" max="11" width="11.42578125" style="16"/>
  </cols>
  <sheetData>
    <row r="1" spans="1:11" ht="15.75">
      <c r="A1" s="9" t="s">
        <v>4</v>
      </c>
      <c r="B1" s="9" t="s">
        <v>5</v>
      </c>
      <c r="C1" s="9" t="s">
        <v>6</v>
      </c>
      <c r="D1" s="9" t="s">
        <v>7</v>
      </c>
      <c r="E1" s="9" t="s">
        <v>1</v>
      </c>
      <c r="F1" s="9" t="s">
        <v>2</v>
      </c>
      <c r="G1" s="10" t="s">
        <v>8</v>
      </c>
      <c r="H1" s="9" t="s">
        <v>3</v>
      </c>
    </row>
    <row r="2" spans="1:11" ht="15.75">
      <c r="A2" t="s">
        <v>11</v>
      </c>
      <c r="B2" t="s">
        <v>547</v>
      </c>
      <c r="C2" t="s">
        <v>263</v>
      </c>
      <c r="D2" t="s">
        <v>548</v>
      </c>
      <c r="E2" t="s">
        <v>550</v>
      </c>
      <c r="F2" s="13">
        <f>I2-J2</f>
        <v>1</v>
      </c>
      <c r="G2" s="10" t="s">
        <v>8</v>
      </c>
      <c r="H2" s="14">
        <f>IF(A2="1.",15,IF(A2="2.",14,IF(A2="3.",13,IF(A2="4.",12,IF(A2="5.",11,IF(A2="6.",10,IF(A2="7.",9,IF(A2="8.",8,0))))))))+IF(A2="9.",7,IF(A2="10.",6,IF(A2="11.",5,IF(A2="12.",4,IF(A2="13.",3,IF(A2="14.",2,IF(A2="15.",1,0)))))))</f>
        <v>15</v>
      </c>
      <c r="I2">
        <v>1</v>
      </c>
    </row>
    <row r="3" spans="1:11" ht="15.75">
      <c r="A3" t="s">
        <v>13</v>
      </c>
      <c r="B3" t="s">
        <v>437</v>
      </c>
      <c r="C3" t="s">
        <v>549</v>
      </c>
      <c r="D3" t="s">
        <v>548</v>
      </c>
      <c r="E3" t="s">
        <v>550</v>
      </c>
      <c r="F3" s="13">
        <f>I3-J3</f>
        <v>2</v>
      </c>
      <c r="G3" s="10" t="s">
        <v>8</v>
      </c>
      <c r="H3" s="14">
        <f>IF(A3="1.",15,IF(A3="2.",14,IF(A3="3.",13,IF(A3="4.",12,IF(A3="5.",11,IF(A3="6.",10,IF(A3="7.",9,IF(A3="8.",8,0))))))))+IF(A3="9.",7,IF(A3="10.",6,IF(A3="11.",5,IF(A3="12.",4,IF(A3="13.",3,IF(A3="14.",2,IF(A3="15.",1,0)))))))</f>
        <v>13</v>
      </c>
      <c r="I3">
        <v>2</v>
      </c>
    </row>
    <row r="4" spans="1:11" ht="15.75">
      <c r="A4" t="s">
        <v>13</v>
      </c>
      <c r="B4" t="s">
        <v>553</v>
      </c>
      <c r="C4" t="s">
        <v>554</v>
      </c>
      <c r="D4" t="s">
        <v>548</v>
      </c>
      <c r="E4" t="s">
        <v>556</v>
      </c>
      <c r="F4" s="13">
        <f>I4-J4</f>
        <v>3</v>
      </c>
      <c r="G4" s="10" t="s">
        <v>8</v>
      </c>
      <c r="H4" s="14">
        <f>IF(A4="1.",15,IF(A4="2.",14,IF(A4="3.",13,IF(A4="4.",12,IF(A4="5.",11,IF(A4="6.",10,IF(A4="7.",9,IF(A4="8.",8,0))))))))+IF(A4="9.",7,IF(A4="10.",6,IF(A4="11.",5,IF(A4="12.",4,IF(A4="13.",3,IF(A4="14.",2,IF(A4="15.",1,0)))))))</f>
        <v>13</v>
      </c>
      <c r="I4">
        <v>3</v>
      </c>
    </row>
    <row r="5" spans="1:11" ht="15.75">
      <c r="A5" t="s">
        <v>11</v>
      </c>
      <c r="B5" t="s">
        <v>557</v>
      </c>
      <c r="C5" t="s">
        <v>558</v>
      </c>
      <c r="D5" t="s">
        <v>548</v>
      </c>
      <c r="E5" t="s">
        <v>561</v>
      </c>
      <c r="F5" s="13">
        <f>I5-J5</f>
        <v>4</v>
      </c>
      <c r="G5" s="10" t="s">
        <v>8</v>
      </c>
      <c r="H5" s="14">
        <f>IF(A5="1.",15,IF(A5="2.",14,IF(A5="3.",13,IF(A5="4.",12,IF(A5="5.",11,IF(A5="6.",10,IF(A5="7.",9,IF(A5="8.",8,0))))))))+IF(A5="9.",7,IF(A5="10.",6,IF(A5="11.",5,IF(A5="12.",4,IF(A5="13.",3,IF(A5="14.",2,IF(A5="15.",1,0)))))))</f>
        <v>15</v>
      </c>
      <c r="I5">
        <v>4</v>
      </c>
    </row>
    <row r="6" spans="1:11" ht="15.75">
      <c r="A6" t="s">
        <v>12</v>
      </c>
      <c r="B6" t="s">
        <v>559</v>
      </c>
      <c r="C6" t="s">
        <v>560</v>
      </c>
      <c r="D6" t="s">
        <v>548</v>
      </c>
      <c r="E6" t="s">
        <v>561</v>
      </c>
      <c r="F6" s="13">
        <f>I6-J6</f>
        <v>5</v>
      </c>
      <c r="G6" s="10" t="s">
        <v>8</v>
      </c>
      <c r="H6" s="14">
        <f>IF(A6="1.",15,IF(A6="2.",14,IF(A6="3.",13,IF(A6="4.",12,IF(A6="5.",11,IF(A6="6.",10,IF(A6="7.",9,IF(A6="8.",8,0))))))))+IF(A6="9.",7,IF(A6="10.",6,IF(A6="11.",5,IF(A6="12.",4,IF(A6="13.",3,IF(A6="14.",2,IF(A6="15.",1,0)))))))</f>
        <v>14</v>
      </c>
      <c r="I6">
        <v>5</v>
      </c>
      <c r="K6" s="16">
        <v>14</v>
      </c>
    </row>
    <row r="7" spans="1:11" ht="15.75">
      <c r="F7" s="13"/>
      <c r="G7" s="10"/>
      <c r="H7" s="15">
        <f>SUM(H2:H6)</f>
        <v>70</v>
      </c>
    </row>
    <row r="8" spans="1:11" ht="15.75">
      <c r="A8" t="s">
        <v>16</v>
      </c>
      <c r="B8" t="s">
        <v>102</v>
      </c>
      <c r="C8" t="s">
        <v>347</v>
      </c>
      <c r="D8" t="s">
        <v>359</v>
      </c>
      <c r="E8" t="s">
        <v>338</v>
      </c>
      <c r="F8" s="13">
        <f t="shared" ref="F8:F14" si="0">I8-J8</f>
        <v>1</v>
      </c>
      <c r="G8" s="10" t="s">
        <v>8</v>
      </c>
      <c r="H8" s="14">
        <f t="shared" ref="H8:H15" si="1">IF(A8="1.",15,IF(A8="2.",14,IF(A8="3.",13,IF(A8="4.",12,IF(A8="5.",11,IF(A8="6.",10,IF(A8="7.",9,IF(A8="8.",8,0))))))))+IF(A8="9.",7,IF(A8="10.",6,IF(A8="11.",5,IF(A8="12.",4,IF(A8="13.",3,IF(A8="14.",2,IF(A8="15.",1,0)))))))</f>
        <v>10</v>
      </c>
      <c r="I8">
        <v>1</v>
      </c>
    </row>
    <row r="9" spans="1:11" ht="15.75">
      <c r="A9" t="s">
        <v>25</v>
      </c>
      <c r="B9" t="s">
        <v>358</v>
      </c>
      <c r="C9" t="s">
        <v>255</v>
      </c>
      <c r="D9" t="s">
        <v>359</v>
      </c>
      <c r="E9" t="s">
        <v>338</v>
      </c>
      <c r="F9" s="13">
        <f t="shared" si="0"/>
        <v>2</v>
      </c>
      <c r="G9" s="10" t="s">
        <v>8</v>
      </c>
      <c r="H9" s="14">
        <f t="shared" si="1"/>
        <v>1</v>
      </c>
      <c r="I9">
        <v>2</v>
      </c>
    </row>
    <row r="10" spans="1:11" ht="15.75">
      <c r="A10" t="s">
        <v>14</v>
      </c>
      <c r="B10" t="s">
        <v>420</v>
      </c>
      <c r="C10" t="s">
        <v>162</v>
      </c>
      <c r="D10" t="s">
        <v>359</v>
      </c>
      <c r="E10" t="s">
        <v>415</v>
      </c>
      <c r="F10" s="13">
        <f t="shared" si="0"/>
        <v>3</v>
      </c>
      <c r="G10" s="10" t="s">
        <v>8</v>
      </c>
      <c r="H10" s="14">
        <f t="shared" si="1"/>
        <v>12</v>
      </c>
      <c r="I10">
        <v>3</v>
      </c>
    </row>
    <row r="11" spans="1:11" ht="15.75">
      <c r="A11" t="s">
        <v>27</v>
      </c>
      <c r="B11" t="s">
        <v>435</v>
      </c>
      <c r="C11" t="s">
        <v>51</v>
      </c>
      <c r="D11" t="s">
        <v>359</v>
      </c>
      <c r="E11" t="s">
        <v>415</v>
      </c>
      <c r="F11" s="13">
        <f t="shared" si="0"/>
        <v>4</v>
      </c>
      <c r="G11" s="10" t="s">
        <v>8</v>
      </c>
      <c r="H11" s="14">
        <f t="shared" si="1"/>
        <v>0</v>
      </c>
      <c r="I11">
        <v>4</v>
      </c>
    </row>
    <row r="12" spans="1:11" ht="15.75">
      <c r="A12" t="s">
        <v>19</v>
      </c>
      <c r="B12" t="s">
        <v>463</v>
      </c>
      <c r="C12" t="s">
        <v>290</v>
      </c>
      <c r="D12" t="s">
        <v>359</v>
      </c>
      <c r="E12" t="s">
        <v>451</v>
      </c>
      <c r="F12" s="13">
        <f t="shared" si="0"/>
        <v>5</v>
      </c>
      <c r="G12" s="10" t="s">
        <v>8</v>
      </c>
      <c r="H12" s="14">
        <f t="shared" si="1"/>
        <v>7</v>
      </c>
      <c r="I12">
        <v>5</v>
      </c>
    </row>
    <row r="13" spans="1:11" ht="15.75">
      <c r="A13" t="s">
        <v>16</v>
      </c>
      <c r="B13" t="s">
        <v>477</v>
      </c>
      <c r="C13" t="s">
        <v>478</v>
      </c>
      <c r="D13" t="s">
        <v>359</v>
      </c>
      <c r="E13" t="s">
        <v>470</v>
      </c>
      <c r="F13" s="13">
        <f t="shared" si="0"/>
        <v>6</v>
      </c>
      <c r="G13" s="10" t="s">
        <v>8</v>
      </c>
      <c r="H13" s="14">
        <f t="shared" si="1"/>
        <v>10</v>
      </c>
      <c r="I13">
        <v>6</v>
      </c>
    </row>
    <row r="14" spans="1:11" ht="15.75">
      <c r="A14" t="s">
        <v>17</v>
      </c>
      <c r="B14" t="s">
        <v>514</v>
      </c>
      <c r="C14" t="s">
        <v>366</v>
      </c>
      <c r="D14" t="s">
        <v>359</v>
      </c>
      <c r="E14" t="s">
        <v>506</v>
      </c>
      <c r="F14" s="13">
        <f t="shared" si="0"/>
        <v>7</v>
      </c>
      <c r="G14" s="10" t="s">
        <v>8</v>
      </c>
      <c r="H14" s="14">
        <f t="shared" si="1"/>
        <v>9</v>
      </c>
      <c r="I14">
        <v>7</v>
      </c>
    </row>
    <row r="15" spans="1:11" ht="15.75">
      <c r="A15" t="s">
        <v>15</v>
      </c>
      <c r="B15" t="s">
        <v>171</v>
      </c>
      <c r="C15" t="s">
        <v>36</v>
      </c>
      <c r="D15" t="s">
        <v>359</v>
      </c>
      <c r="E15" t="s">
        <v>532</v>
      </c>
      <c r="F15" s="13">
        <f>I21-J15</f>
        <v>5</v>
      </c>
      <c r="G15" s="10" t="s">
        <v>8</v>
      </c>
      <c r="H15" s="14">
        <f t="shared" si="1"/>
        <v>11</v>
      </c>
      <c r="I15">
        <v>8</v>
      </c>
      <c r="K15" s="16">
        <v>5.45</v>
      </c>
    </row>
    <row r="16" spans="1:11" ht="15.75">
      <c r="F16" s="13"/>
      <c r="G16" s="10"/>
      <c r="H16" s="15">
        <f>SUM(H8:H15)</f>
        <v>60</v>
      </c>
    </row>
    <row r="17" spans="1:11" ht="15.75">
      <c r="A17" t="s">
        <v>20</v>
      </c>
      <c r="B17" t="s">
        <v>233</v>
      </c>
      <c r="C17" t="s">
        <v>353</v>
      </c>
      <c r="D17" t="s">
        <v>354</v>
      </c>
      <c r="E17" t="s">
        <v>338</v>
      </c>
      <c r="F17" s="13">
        <f t="shared" ref="F17:F26" si="2">I17-J17</f>
        <v>1</v>
      </c>
      <c r="G17" s="10" t="s">
        <v>8</v>
      </c>
      <c r="H17" s="14">
        <f t="shared" ref="H17:H30" si="3">IF(A17="1.",15,IF(A17="2.",14,IF(A17="3.",13,IF(A17="4.",12,IF(A17="5.",11,IF(A17="6.",10,IF(A17="7.",9,IF(A17="8.",8,0))))))))+IF(A17="9.",7,IF(A17="10.",6,IF(A17="11.",5,IF(A17="12.",4,IF(A17="13.",3,IF(A17="14.",2,IF(A17="15.",1,0)))))))</f>
        <v>6</v>
      </c>
      <c r="I17">
        <v>1</v>
      </c>
    </row>
    <row r="18" spans="1:11" ht="15.75">
      <c r="A18" t="s">
        <v>17</v>
      </c>
      <c r="B18" t="s">
        <v>358</v>
      </c>
      <c r="C18" t="s">
        <v>395</v>
      </c>
      <c r="D18" t="s">
        <v>354</v>
      </c>
      <c r="E18" t="s">
        <v>387</v>
      </c>
      <c r="F18" s="13">
        <f t="shared" si="2"/>
        <v>2</v>
      </c>
      <c r="G18" s="10" t="s">
        <v>8</v>
      </c>
      <c r="H18" s="14">
        <f t="shared" si="3"/>
        <v>9</v>
      </c>
      <c r="I18">
        <v>2</v>
      </c>
    </row>
    <row r="19" spans="1:11" ht="15.75">
      <c r="A19" t="s">
        <v>12</v>
      </c>
      <c r="B19" t="s">
        <v>417</v>
      </c>
      <c r="C19" t="s">
        <v>110</v>
      </c>
      <c r="D19" t="s">
        <v>354</v>
      </c>
      <c r="E19" t="s">
        <v>415</v>
      </c>
      <c r="F19" s="13">
        <f t="shared" si="2"/>
        <v>3</v>
      </c>
      <c r="G19" s="10" t="s">
        <v>8</v>
      </c>
      <c r="H19" s="14">
        <f t="shared" si="3"/>
        <v>14</v>
      </c>
      <c r="I19">
        <v>3</v>
      </c>
    </row>
    <row r="20" spans="1:11" ht="15.75">
      <c r="A20" t="s">
        <v>21</v>
      </c>
      <c r="B20" t="s">
        <v>428</v>
      </c>
      <c r="C20" t="s">
        <v>429</v>
      </c>
      <c r="D20" t="s">
        <v>354</v>
      </c>
      <c r="E20" t="s">
        <v>415</v>
      </c>
      <c r="F20" s="13">
        <f t="shared" si="2"/>
        <v>4</v>
      </c>
      <c r="G20" s="10" t="s">
        <v>8</v>
      </c>
      <c r="H20" s="14">
        <f t="shared" si="3"/>
        <v>5</v>
      </c>
      <c r="I20">
        <v>4</v>
      </c>
    </row>
    <row r="21" spans="1:11" ht="15.75">
      <c r="A21" t="s">
        <v>12</v>
      </c>
      <c r="B21" t="s">
        <v>453</v>
      </c>
      <c r="C21" t="s">
        <v>454</v>
      </c>
      <c r="D21" t="s">
        <v>354</v>
      </c>
      <c r="E21" t="s">
        <v>451</v>
      </c>
      <c r="F21" s="13">
        <f t="shared" si="2"/>
        <v>5</v>
      </c>
      <c r="G21" s="10" t="s">
        <v>8</v>
      </c>
      <c r="H21" s="14">
        <f t="shared" si="3"/>
        <v>14</v>
      </c>
      <c r="I21">
        <v>5</v>
      </c>
    </row>
    <row r="22" spans="1:11" ht="15.75">
      <c r="A22" t="s">
        <v>20</v>
      </c>
      <c r="B22" t="s">
        <v>464</v>
      </c>
      <c r="C22" t="s">
        <v>110</v>
      </c>
      <c r="D22" t="s">
        <v>354</v>
      </c>
      <c r="E22" t="s">
        <v>451</v>
      </c>
      <c r="F22" s="13">
        <f t="shared" si="2"/>
        <v>6</v>
      </c>
      <c r="G22" s="10" t="s">
        <v>8</v>
      </c>
      <c r="H22" s="14">
        <f t="shared" si="3"/>
        <v>6</v>
      </c>
      <c r="I22">
        <v>6</v>
      </c>
    </row>
    <row r="23" spans="1:11" ht="15.75">
      <c r="A23" t="s">
        <v>15</v>
      </c>
      <c r="B23" t="s">
        <v>475</v>
      </c>
      <c r="C23" t="s">
        <v>476</v>
      </c>
      <c r="D23" t="s">
        <v>354</v>
      </c>
      <c r="E23" t="s">
        <v>470</v>
      </c>
      <c r="F23" s="13">
        <f t="shared" si="2"/>
        <v>7</v>
      </c>
      <c r="G23" s="10" t="s">
        <v>8</v>
      </c>
      <c r="H23" s="14">
        <f t="shared" si="3"/>
        <v>11</v>
      </c>
      <c r="I23">
        <v>7</v>
      </c>
    </row>
    <row r="24" spans="1:11" ht="15.75">
      <c r="A24" t="s">
        <v>13</v>
      </c>
      <c r="B24" t="s">
        <v>509</v>
      </c>
      <c r="C24" t="s">
        <v>510</v>
      </c>
      <c r="D24" t="s">
        <v>354</v>
      </c>
      <c r="E24" t="s">
        <v>506</v>
      </c>
      <c r="F24" s="13">
        <f t="shared" si="2"/>
        <v>8</v>
      </c>
      <c r="G24" s="10" t="s">
        <v>8</v>
      </c>
      <c r="H24" s="14">
        <f t="shared" si="3"/>
        <v>13</v>
      </c>
      <c r="I24">
        <v>8</v>
      </c>
    </row>
    <row r="25" spans="1:11" ht="15.75">
      <c r="A25" t="s">
        <v>18</v>
      </c>
      <c r="B25" t="s">
        <v>515</v>
      </c>
      <c r="C25" t="s">
        <v>278</v>
      </c>
      <c r="D25" t="s">
        <v>354</v>
      </c>
      <c r="E25" t="s">
        <v>506</v>
      </c>
      <c r="F25" s="13">
        <f t="shared" si="2"/>
        <v>9</v>
      </c>
      <c r="G25" s="10" t="s">
        <v>8</v>
      </c>
      <c r="H25" s="14">
        <f t="shared" si="3"/>
        <v>8</v>
      </c>
      <c r="I25">
        <v>9</v>
      </c>
    </row>
    <row r="26" spans="1:11" ht="15.75">
      <c r="A26" t="s">
        <v>19</v>
      </c>
      <c r="B26" t="s">
        <v>362</v>
      </c>
      <c r="C26" t="s">
        <v>284</v>
      </c>
      <c r="D26" t="s">
        <v>354</v>
      </c>
      <c r="E26" t="s">
        <v>506</v>
      </c>
      <c r="F26" s="13">
        <f t="shared" si="2"/>
        <v>10</v>
      </c>
      <c r="G26" s="10" t="s">
        <v>8</v>
      </c>
      <c r="H26" s="14">
        <f t="shared" si="3"/>
        <v>7</v>
      </c>
      <c r="I26">
        <v>10</v>
      </c>
    </row>
    <row r="27" spans="1:11" ht="15.75">
      <c r="A27" t="s">
        <v>15</v>
      </c>
      <c r="B27" t="s">
        <v>449</v>
      </c>
      <c r="C27" t="s">
        <v>528</v>
      </c>
      <c r="D27" t="s">
        <v>354</v>
      </c>
      <c r="E27" t="s">
        <v>521</v>
      </c>
      <c r="F27" s="13">
        <f>I33-J27</f>
        <v>2</v>
      </c>
      <c r="G27" s="10" t="s">
        <v>8</v>
      </c>
      <c r="H27" s="14">
        <f t="shared" si="3"/>
        <v>11</v>
      </c>
      <c r="I27">
        <v>11</v>
      </c>
    </row>
    <row r="28" spans="1:11" ht="15.75">
      <c r="A28" t="s">
        <v>11</v>
      </c>
      <c r="B28" t="s">
        <v>533</v>
      </c>
      <c r="C28" t="s">
        <v>429</v>
      </c>
      <c r="D28" t="s">
        <v>354</v>
      </c>
      <c r="E28" t="s">
        <v>532</v>
      </c>
      <c r="F28" s="13">
        <f>I34-J28</f>
        <v>3</v>
      </c>
      <c r="G28" s="10" t="s">
        <v>8</v>
      </c>
      <c r="H28" s="14">
        <f t="shared" si="3"/>
        <v>15</v>
      </c>
      <c r="I28">
        <v>12</v>
      </c>
    </row>
    <row r="29" spans="1:11" ht="15.75">
      <c r="A29" t="s">
        <v>13</v>
      </c>
      <c r="B29" t="s">
        <v>542</v>
      </c>
      <c r="C29" t="s">
        <v>543</v>
      </c>
      <c r="D29" t="s">
        <v>354</v>
      </c>
      <c r="E29" t="s">
        <v>546</v>
      </c>
      <c r="F29" s="13">
        <f>I35-J29</f>
        <v>4</v>
      </c>
      <c r="G29" s="10" t="s">
        <v>8</v>
      </c>
      <c r="H29" s="14">
        <f t="shared" si="3"/>
        <v>13</v>
      </c>
      <c r="I29">
        <v>13</v>
      </c>
    </row>
    <row r="30" spans="1:11" ht="15.75">
      <c r="A30" t="s">
        <v>12</v>
      </c>
      <c r="B30" t="s">
        <v>522</v>
      </c>
      <c r="C30" t="s">
        <v>552</v>
      </c>
      <c r="D30" t="s">
        <v>354</v>
      </c>
      <c r="E30" t="s">
        <v>556</v>
      </c>
      <c r="F30" s="13">
        <f>I30-J30</f>
        <v>14</v>
      </c>
      <c r="G30" s="10" t="s">
        <v>8</v>
      </c>
      <c r="H30" s="14">
        <f t="shared" si="3"/>
        <v>14</v>
      </c>
      <c r="I30">
        <v>14</v>
      </c>
      <c r="K30" s="16">
        <v>10.43</v>
      </c>
    </row>
    <row r="31" spans="1:11" ht="15.75">
      <c r="F31" s="13"/>
      <c r="G31" s="10"/>
      <c r="H31" s="15">
        <f>SUM(H17:H30)</f>
        <v>146</v>
      </c>
    </row>
    <row r="32" spans="1:11" ht="15.75">
      <c r="A32" t="s">
        <v>84</v>
      </c>
      <c r="B32" t="s">
        <v>188</v>
      </c>
      <c r="C32" t="s">
        <v>189</v>
      </c>
      <c r="D32" t="s">
        <v>190</v>
      </c>
      <c r="E32" t="s">
        <v>161</v>
      </c>
      <c r="F32" s="13">
        <f t="shared" ref="F32:F47" si="4">I32-J32</f>
        <v>1</v>
      </c>
      <c r="G32" s="10" t="s">
        <v>8</v>
      </c>
      <c r="H32" s="14">
        <f t="shared" ref="H32:H49" si="5">IF(A32="1.",15,IF(A32="2.",14,IF(A32="3.",13,IF(A32="4.",12,IF(A32="5.",11,IF(A32="6.",10,IF(A32="7.",9,IF(A32="8.",8,0))))))))+IF(A32="9.",7,IF(A32="10.",6,IF(A32="11.",5,IF(A32="12.",4,IF(A32="13.",3,IF(A32="14.",2,IF(A32="15.",1,0)))))))</f>
        <v>0</v>
      </c>
      <c r="I32">
        <v>1</v>
      </c>
    </row>
    <row r="33" spans="1:9" ht="15.75">
      <c r="A33" t="s">
        <v>17</v>
      </c>
      <c r="B33" t="s">
        <v>256</v>
      </c>
      <c r="C33" t="s">
        <v>257</v>
      </c>
      <c r="D33" t="s">
        <v>190</v>
      </c>
      <c r="E33" t="s">
        <v>235</v>
      </c>
      <c r="F33" s="13">
        <f t="shared" si="4"/>
        <v>2</v>
      </c>
      <c r="G33" s="10" t="s">
        <v>8</v>
      </c>
      <c r="H33" s="14">
        <f t="shared" si="5"/>
        <v>9</v>
      </c>
      <c r="I33">
        <v>2</v>
      </c>
    </row>
    <row r="34" spans="1:9" ht="15.75">
      <c r="A34" t="s">
        <v>19</v>
      </c>
      <c r="B34" t="s">
        <v>260</v>
      </c>
      <c r="C34" t="s">
        <v>261</v>
      </c>
      <c r="D34" t="s">
        <v>190</v>
      </c>
      <c r="E34" t="s">
        <v>235</v>
      </c>
      <c r="F34" s="13">
        <f t="shared" si="4"/>
        <v>3</v>
      </c>
      <c r="G34" s="10" t="s">
        <v>8</v>
      </c>
      <c r="H34" s="14">
        <f t="shared" si="5"/>
        <v>7</v>
      </c>
      <c r="I34">
        <v>3</v>
      </c>
    </row>
    <row r="35" spans="1:9" ht="15.75">
      <c r="A35" t="s">
        <v>242</v>
      </c>
      <c r="B35" t="s">
        <v>291</v>
      </c>
      <c r="C35" t="s">
        <v>292</v>
      </c>
      <c r="D35" t="s">
        <v>190</v>
      </c>
      <c r="E35" t="s">
        <v>235</v>
      </c>
      <c r="F35" s="13">
        <f t="shared" si="4"/>
        <v>4</v>
      </c>
      <c r="G35" s="10" t="s">
        <v>8</v>
      </c>
      <c r="H35" s="14">
        <f t="shared" si="5"/>
        <v>0</v>
      </c>
      <c r="I35">
        <v>4</v>
      </c>
    </row>
    <row r="36" spans="1:9" ht="15.75">
      <c r="A36" t="s">
        <v>243</v>
      </c>
      <c r="B36" t="s">
        <v>293</v>
      </c>
      <c r="C36" t="s">
        <v>294</v>
      </c>
      <c r="D36" t="s">
        <v>190</v>
      </c>
      <c r="E36" t="s">
        <v>235</v>
      </c>
      <c r="F36" s="13">
        <f t="shared" si="4"/>
        <v>5</v>
      </c>
      <c r="G36" s="10" t="s">
        <v>8</v>
      </c>
      <c r="H36" s="14">
        <f t="shared" si="5"/>
        <v>0</v>
      </c>
      <c r="I36">
        <v>5</v>
      </c>
    </row>
    <row r="37" spans="1:9" ht="15.75">
      <c r="A37" t="s">
        <v>244</v>
      </c>
      <c r="B37" t="s">
        <v>295</v>
      </c>
      <c r="C37" t="s">
        <v>296</v>
      </c>
      <c r="D37" t="s">
        <v>190</v>
      </c>
      <c r="E37" t="s">
        <v>235</v>
      </c>
      <c r="F37" s="13">
        <f t="shared" si="4"/>
        <v>6</v>
      </c>
      <c r="G37" s="10" t="s">
        <v>8</v>
      </c>
      <c r="H37" s="14">
        <f t="shared" si="5"/>
        <v>0</v>
      </c>
      <c r="I37">
        <v>6</v>
      </c>
    </row>
    <row r="38" spans="1:9" ht="15.75">
      <c r="A38" t="s">
        <v>27</v>
      </c>
      <c r="B38" t="s">
        <v>362</v>
      </c>
      <c r="C38" t="s">
        <v>363</v>
      </c>
      <c r="D38" t="s">
        <v>190</v>
      </c>
      <c r="E38" t="s">
        <v>338</v>
      </c>
      <c r="F38" s="13">
        <f t="shared" si="4"/>
        <v>7</v>
      </c>
      <c r="G38" s="10" t="s">
        <v>8</v>
      </c>
      <c r="H38" s="14">
        <f t="shared" si="5"/>
        <v>0</v>
      </c>
      <c r="I38">
        <v>7</v>
      </c>
    </row>
    <row r="39" spans="1:9" ht="15.75">
      <c r="A39" t="s">
        <v>114</v>
      </c>
      <c r="B39" t="s">
        <v>372</v>
      </c>
      <c r="C39" t="s">
        <v>278</v>
      </c>
      <c r="D39" t="s">
        <v>190</v>
      </c>
      <c r="E39" t="s">
        <v>338</v>
      </c>
      <c r="F39" s="13">
        <f t="shared" si="4"/>
        <v>8</v>
      </c>
      <c r="G39" s="10" t="s">
        <v>8</v>
      </c>
      <c r="H39" s="14">
        <f t="shared" si="5"/>
        <v>0</v>
      </c>
      <c r="I39">
        <v>8</v>
      </c>
    </row>
    <row r="40" spans="1:9" ht="15.75">
      <c r="A40" t="s">
        <v>236</v>
      </c>
      <c r="B40" t="s">
        <v>373</v>
      </c>
      <c r="C40" t="s">
        <v>74</v>
      </c>
      <c r="D40" t="s">
        <v>190</v>
      </c>
      <c r="E40" t="s">
        <v>338</v>
      </c>
      <c r="F40" s="13">
        <f t="shared" si="4"/>
        <v>9</v>
      </c>
      <c r="G40" s="10" t="s">
        <v>8</v>
      </c>
      <c r="H40" s="14">
        <f t="shared" si="5"/>
        <v>0</v>
      </c>
      <c r="I40">
        <v>9</v>
      </c>
    </row>
    <row r="41" spans="1:9" ht="15.75">
      <c r="A41" t="s">
        <v>243</v>
      </c>
      <c r="B41" t="s">
        <v>381</v>
      </c>
      <c r="C41" t="s">
        <v>382</v>
      </c>
      <c r="D41" t="s">
        <v>190</v>
      </c>
      <c r="E41" t="s">
        <v>338</v>
      </c>
      <c r="F41" s="13">
        <f t="shared" si="4"/>
        <v>10</v>
      </c>
      <c r="G41" s="10" t="s">
        <v>8</v>
      </c>
      <c r="H41" s="14">
        <f t="shared" si="5"/>
        <v>0</v>
      </c>
      <c r="I41">
        <v>10</v>
      </c>
    </row>
    <row r="42" spans="1:9" ht="15.75">
      <c r="A42" t="s">
        <v>244</v>
      </c>
      <c r="B42" t="s">
        <v>383</v>
      </c>
      <c r="C42" t="s">
        <v>384</v>
      </c>
      <c r="D42" t="s">
        <v>190</v>
      </c>
      <c r="E42" t="s">
        <v>338</v>
      </c>
      <c r="F42" s="13">
        <f t="shared" si="4"/>
        <v>11</v>
      </c>
      <c r="G42" s="10" t="s">
        <v>8</v>
      </c>
      <c r="H42" s="14">
        <f t="shared" si="5"/>
        <v>0</v>
      </c>
      <c r="I42">
        <v>11</v>
      </c>
    </row>
    <row r="43" spans="1:9" ht="15.75">
      <c r="A43" t="s">
        <v>25</v>
      </c>
      <c r="B43" t="s">
        <v>432</v>
      </c>
      <c r="C43" t="s">
        <v>376</v>
      </c>
      <c r="D43" t="s">
        <v>190</v>
      </c>
      <c r="E43" t="s">
        <v>415</v>
      </c>
      <c r="F43" s="13">
        <f t="shared" si="4"/>
        <v>12</v>
      </c>
      <c r="G43" s="10" t="s">
        <v>8</v>
      </c>
      <c r="H43" s="14">
        <f t="shared" si="5"/>
        <v>1</v>
      </c>
      <c r="I43">
        <v>12</v>
      </c>
    </row>
    <row r="44" spans="1:9" ht="15.75">
      <c r="A44" t="s">
        <v>14</v>
      </c>
      <c r="B44" t="s">
        <v>456</v>
      </c>
      <c r="C44" t="s">
        <v>457</v>
      </c>
      <c r="D44" t="s">
        <v>190</v>
      </c>
      <c r="E44" t="s">
        <v>451</v>
      </c>
      <c r="F44" s="13">
        <f t="shared" si="4"/>
        <v>13</v>
      </c>
      <c r="G44" s="10" t="s">
        <v>8</v>
      </c>
      <c r="H44" s="14">
        <f t="shared" si="5"/>
        <v>12</v>
      </c>
      <c r="I44">
        <v>13</v>
      </c>
    </row>
    <row r="45" spans="1:9" ht="15.75">
      <c r="A45" t="s">
        <v>17</v>
      </c>
      <c r="B45" t="s">
        <v>491</v>
      </c>
      <c r="C45" t="s">
        <v>492</v>
      </c>
      <c r="D45" t="s">
        <v>190</v>
      </c>
      <c r="E45" t="s">
        <v>484</v>
      </c>
      <c r="F45" s="13">
        <f t="shared" si="4"/>
        <v>14</v>
      </c>
      <c r="G45" s="10" t="s">
        <v>8</v>
      </c>
      <c r="H45" s="14">
        <f t="shared" si="5"/>
        <v>9</v>
      </c>
      <c r="I45">
        <v>14</v>
      </c>
    </row>
    <row r="46" spans="1:9" ht="15.75">
      <c r="A46" t="s">
        <v>13</v>
      </c>
      <c r="B46" t="s">
        <v>499</v>
      </c>
      <c r="C46" t="s">
        <v>500</v>
      </c>
      <c r="D46" t="s">
        <v>190</v>
      </c>
      <c r="E46" t="s">
        <v>498</v>
      </c>
      <c r="F46" s="13">
        <f t="shared" si="4"/>
        <v>15</v>
      </c>
      <c r="G46" s="10" t="s">
        <v>8</v>
      </c>
      <c r="H46" s="14">
        <f t="shared" si="5"/>
        <v>13</v>
      </c>
      <c r="I46">
        <v>15</v>
      </c>
    </row>
    <row r="47" spans="1:9" ht="15.75">
      <c r="A47" t="s">
        <v>16</v>
      </c>
      <c r="B47" t="s">
        <v>513</v>
      </c>
      <c r="C47" t="s">
        <v>268</v>
      </c>
      <c r="D47" t="s">
        <v>190</v>
      </c>
      <c r="E47" t="s">
        <v>506</v>
      </c>
      <c r="F47" s="13">
        <f t="shared" si="4"/>
        <v>16</v>
      </c>
      <c r="G47" s="10" t="s">
        <v>8</v>
      </c>
      <c r="H47" s="14">
        <f t="shared" si="5"/>
        <v>10</v>
      </c>
      <c r="I47">
        <v>16</v>
      </c>
    </row>
    <row r="48" spans="1:9" ht="15.75">
      <c r="A48" t="s">
        <v>18</v>
      </c>
      <c r="B48" t="s">
        <v>482</v>
      </c>
      <c r="C48" t="s">
        <v>531</v>
      </c>
      <c r="D48" t="s">
        <v>190</v>
      </c>
      <c r="E48" t="s">
        <v>521</v>
      </c>
      <c r="F48" s="13">
        <f>I54-J48</f>
        <v>4</v>
      </c>
      <c r="G48" s="10" t="s">
        <v>8</v>
      </c>
      <c r="H48" s="14">
        <f t="shared" si="5"/>
        <v>8</v>
      </c>
      <c r="I48">
        <v>17</v>
      </c>
    </row>
    <row r="49" spans="1:11" ht="15.75">
      <c r="A49" t="s">
        <v>16</v>
      </c>
      <c r="B49" t="s">
        <v>537</v>
      </c>
      <c r="C49" t="s">
        <v>538</v>
      </c>
      <c r="D49" t="s">
        <v>190</v>
      </c>
      <c r="E49" t="s">
        <v>532</v>
      </c>
      <c r="F49" s="13">
        <f>I55-J49</f>
        <v>5</v>
      </c>
      <c r="G49" s="10" t="s">
        <v>8</v>
      </c>
      <c r="H49" s="14">
        <f t="shared" si="5"/>
        <v>10</v>
      </c>
      <c r="I49">
        <v>18</v>
      </c>
      <c r="K49" s="16">
        <v>4.3899999999999997</v>
      </c>
    </row>
    <row r="50" spans="1:11" ht="15.75">
      <c r="F50" s="13"/>
      <c r="G50" s="10"/>
      <c r="H50" s="15">
        <f>SUM(H32:H49)</f>
        <v>79</v>
      </c>
    </row>
    <row r="51" spans="1:11" ht="15.75">
      <c r="A51" t="s">
        <v>20</v>
      </c>
      <c r="B51" t="s">
        <v>186</v>
      </c>
      <c r="C51" t="s">
        <v>344</v>
      </c>
      <c r="D51" t="s">
        <v>427</v>
      </c>
      <c r="E51" t="s">
        <v>415</v>
      </c>
      <c r="F51" s="13">
        <f t="shared" ref="F51:F59" si="6">I51-J51</f>
        <v>1</v>
      </c>
      <c r="G51" s="10" t="s">
        <v>8</v>
      </c>
      <c r="H51" s="14">
        <f t="shared" ref="H51:H60" si="7">IF(A51="1.",15,IF(A51="2.",14,IF(A51="3.",13,IF(A51="4.",12,IF(A51="5.",11,IF(A51="6.",10,IF(A51="7.",9,IF(A51="8.",8,0))))))))+IF(A51="9.",7,IF(A51="10.",6,IF(A51="11.",5,IF(A51="12.",4,IF(A51="13.",3,IF(A51="14.",2,IF(A51="15.",1,0)))))))</f>
        <v>6</v>
      </c>
      <c r="I51">
        <v>1</v>
      </c>
    </row>
    <row r="52" spans="1:11" ht="15.75">
      <c r="A52" t="s">
        <v>23</v>
      </c>
      <c r="B52" t="s">
        <v>430</v>
      </c>
      <c r="C52" t="s">
        <v>272</v>
      </c>
      <c r="D52" t="s">
        <v>427</v>
      </c>
      <c r="E52" t="s">
        <v>415</v>
      </c>
      <c r="F52" s="13">
        <f t="shared" si="6"/>
        <v>2</v>
      </c>
      <c r="G52" s="10" t="s">
        <v>8</v>
      </c>
      <c r="H52" s="14">
        <f t="shared" si="7"/>
        <v>3</v>
      </c>
      <c r="I52">
        <v>2</v>
      </c>
    </row>
    <row r="53" spans="1:11" ht="15.75">
      <c r="A53" t="s">
        <v>85</v>
      </c>
      <c r="B53" t="s">
        <v>317</v>
      </c>
      <c r="C53" t="s">
        <v>96</v>
      </c>
      <c r="D53" t="s">
        <v>427</v>
      </c>
      <c r="E53" t="s">
        <v>415</v>
      </c>
      <c r="F53" s="13">
        <f t="shared" si="6"/>
        <v>3</v>
      </c>
      <c r="G53" s="10" t="s">
        <v>8</v>
      </c>
      <c r="H53" s="14">
        <f t="shared" si="7"/>
        <v>0</v>
      </c>
      <c r="I53">
        <v>3</v>
      </c>
    </row>
    <row r="54" spans="1:11" ht="15.75">
      <c r="A54" t="s">
        <v>12</v>
      </c>
      <c r="B54" t="s">
        <v>440</v>
      </c>
      <c r="C54" t="s">
        <v>441</v>
      </c>
      <c r="D54" t="s">
        <v>427</v>
      </c>
      <c r="E54" t="s">
        <v>439</v>
      </c>
      <c r="F54" s="13">
        <f t="shared" si="6"/>
        <v>4</v>
      </c>
      <c r="G54" s="10" t="s">
        <v>8</v>
      </c>
      <c r="H54" s="14">
        <f t="shared" si="7"/>
        <v>14</v>
      </c>
      <c r="I54">
        <v>4</v>
      </c>
    </row>
    <row r="55" spans="1:11" ht="15.75">
      <c r="A55" t="s">
        <v>11</v>
      </c>
      <c r="B55" t="s">
        <v>452</v>
      </c>
      <c r="C55" t="s">
        <v>51</v>
      </c>
      <c r="D55" t="s">
        <v>427</v>
      </c>
      <c r="E55" t="s">
        <v>451</v>
      </c>
      <c r="F55" s="13">
        <f t="shared" si="6"/>
        <v>5</v>
      </c>
      <c r="G55" s="10" t="s">
        <v>8</v>
      </c>
      <c r="H55" s="14">
        <f t="shared" si="7"/>
        <v>15</v>
      </c>
      <c r="I55">
        <v>5</v>
      </c>
    </row>
    <row r="56" spans="1:11" ht="15.75">
      <c r="A56" t="s">
        <v>13</v>
      </c>
      <c r="B56" t="s">
        <v>473</v>
      </c>
      <c r="C56" t="s">
        <v>386</v>
      </c>
      <c r="D56" s="12" t="s">
        <v>427</v>
      </c>
      <c r="E56" t="s">
        <v>470</v>
      </c>
      <c r="F56" s="13">
        <f t="shared" si="6"/>
        <v>6</v>
      </c>
      <c r="G56" s="10" t="s">
        <v>8</v>
      </c>
      <c r="H56" s="14">
        <f t="shared" si="7"/>
        <v>13</v>
      </c>
      <c r="I56">
        <v>6</v>
      </c>
    </row>
    <row r="57" spans="1:11" ht="15.75">
      <c r="A57" t="s">
        <v>12</v>
      </c>
      <c r="B57" t="s">
        <v>317</v>
      </c>
      <c r="C57" t="s">
        <v>386</v>
      </c>
      <c r="D57" t="s">
        <v>427</v>
      </c>
      <c r="E57" t="s">
        <v>498</v>
      </c>
      <c r="F57" s="13">
        <f t="shared" si="6"/>
        <v>7</v>
      </c>
      <c r="G57" s="10" t="s">
        <v>8</v>
      </c>
      <c r="H57" s="14">
        <f t="shared" si="7"/>
        <v>14</v>
      </c>
      <c r="I57">
        <v>7</v>
      </c>
    </row>
    <row r="58" spans="1:11" ht="15.75">
      <c r="A58" t="s">
        <v>14</v>
      </c>
      <c r="B58" t="s">
        <v>199</v>
      </c>
      <c r="C58" t="s">
        <v>501</v>
      </c>
      <c r="D58" t="s">
        <v>427</v>
      </c>
      <c r="E58" t="s">
        <v>498</v>
      </c>
      <c r="F58" s="13">
        <f t="shared" si="6"/>
        <v>8</v>
      </c>
      <c r="G58" s="10" t="s">
        <v>8</v>
      </c>
      <c r="H58" s="14">
        <f t="shared" si="7"/>
        <v>12</v>
      </c>
      <c r="I58">
        <v>8</v>
      </c>
    </row>
    <row r="59" spans="1:11" ht="15.75">
      <c r="A59" t="s">
        <v>22</v>
      </c>
      <c r="B59" t="s">
        <v>199</v>
      </c>
      <c r="C59" t="s">
        <v>520</v>
      </c>
      <c r="D59" t="s">
        <v>427</v>
      </c>
      <c r="E59" t="s">
        <v>506</v>
      </c>
      <c r="F59" s="13">
        <f t="shared" si="6"/>
        <v>9</v>
      </c>
      <c r="G59" s="10" t="s">
        <v>8</v>
      </c>
      <c r="H59" s="14">
        <f t="shared" si="7"/>
        <v>4</v>
      </c>
      <c r="I59">
        <v>9</v>
      </c>
    </row>
    <row r="60" spans="1:11" ht="15.75">
      <c r="A60" t="s">
        <v>17</v>
      </c>
      <c r="B60" t="s">
        <v>530</v>
      </c>
      <c r="C60" t="s">
        <v>478</v>
      </c>
      <c r="D60" t="s">
        <v>427</v>
      </c>
      <c r="E60" t="s">
        <v>521</v>
      </c>
      <c r="F60" s="13">
        <f>I66-J60</f>
        <v>5</v>
      </c>
      <c r="G60" s="10" t="s">
        <v>8</v>
      </c>
      <c r="H60" s="14">
        <f t="shared" si="7"/>
        <v>9</v>
      </c>
      <c r="I60">
        <v>10</v>
      </c>
      <c r="K60" s="16">
        <v>9</v>
      </c>
    </row>
    <row r="61" spans="1:11" ht="15.75">
      <c r="F61" s="13"/>
      <c r="G61" s="10"/>
      <c r="H61" s="15">
        <f>SUM(H51:H60)</f>
        <v>90</v>
      </c>
    </row>
    <row r="62" spans="1:11" ht="15.75">
      <c r="A62" t="s">
        <v>15</v>
      </c>
      <c r="B62" t="s">
        <v>124</v>
      </c>
      <c r="C62" t="s">
        <v>125</v>
      </c>
      <c r="D62" t="s">
        <v>126</v>
      </c>
      <c r="E62" t="s">
        <v>111</v>
      </c>
      <c r="F62" s="13">
        <f t="shared" ref="F62:F71" si="8">I62-J62</f>
        <v>1</v>
      </c>
      <c r="G62" s="10" t="s">
        <v>8</v>
      </c>
      <c r="H62" s="14">
        <f t="shared" ref="H62:H87" si="9">IF(A62="1.",15,IF(A62="2.",14,IF(A62="3.",13,IF(A62="4.",12,IF(A62="5.",11,IF(A62="6.",10,IF(A62="7.",9,IF(A62="8.",8,0))))))))+IF(A62="9.",7,IF(A62="10.",6,IF(A62="11.",5,IF(A62="12.",4,IF(A62="13.",3,IF(A62="14.",2,IF(A62="15.",1,0)))))))</f>
        <v>11</v>
      </c>
      <c r="I62">
        <v>1</v>
      </c>
    </row>
    <row r="63" spans="1:11" ht="15.75">
      <c r="A63" t="s">
        <v>19</v>
      </c>
      <c r="B63" t="s">
        <v>132</v>
      </c>
      <c r="C63" t="s">
        <v>133</v>
      </c>
      <c r="D63" t="s">
        <v>126</v>
      </c>
      <c r="E63" t="s">
        <v>111</v>
      </c>
      <c r="F63" s="13">
        <f t="shared" si="8"/>
        <v>2</v>
      </c>
      <c r="G63" s="10" t="s">
        <v>8</v>
      </c>
      <c r="H63" s="14">
        <f t="shared" si="9"/>
        <v>7</v>
      </c>
      <c r="I63">
        <v>2</v>
      </c>
    </row>
    <row r="64" spans="1:11" ht="15.75">
      <c r="A64" t="s">
        <v>84</v>
      </c>
      <c r="B64" t="s">
        <v>150</v>
      </c>
      <c r="C64" t="s">
        <v>151</v>
      </c>
      <c r="D64" t="s">
        <v>126</v>
      </c>
      <c r="E64" t="s">
        <v>111</v>
      </c>
      <c r="F64" s="13">
        <f t="shared" si="8"/>
        <v>3</v>
      </c>
      <c r="G64" s="10" t="s">
        <v>8</v>
      </c>
      <c r="H64" s="14">
        <f t="shared" si="9"/>
        <v>0</v>
      </c>
      <c r="I64">
        <v>3</v>
      </c>
    </row>
    <row r="65" spans="1:9" ht="15.75">
      <c r="A65" t="s">
        <v>85</v>
      </c>
      <c r="B65" t="s">
        <v>191</v>
      </c>
      <c r="C65" t="s">
        <v>192</v>
      </c>
      <c r="D65" t="s">
        <v>126</v>
      </c>
      <c r="E65" t="s">
        <v>161</v>
      </c>
      <c r="F65" s="13">
        <f t="shared" si="8"/>
        <v>4</v>
      </c>
      <c r="G65" s="10" t="s">
        <v>8</v>
      </c>
      <c r="H65" s="14">
        <f t="shared" si="9"/>
        <v>0</v>
      </c>
      <c r="I65">
        <v>4</v>
      </c>
    </row>
    <row r="66" spans="1:9" ht="15.75">
      <c r="A66" t="s">
        <v>25</v>
      </c>
      <c r="B66" t="s">
        <v>225</v>
      </c>
      <c r="C66" t="s">
        <v>226</v>
      </c>
      <c r="D66" t="s">
        <v>126</v>
      </c>
      <c r="E66" t="s">
        <v>201</v>
      </c>
      <c r="F66" s="13">
        <f t="shared" si="8"/>
        <v>5</v>
      </c>
      <c r="G66" s="10" t="s">
        <v>8</v>
      </c>
      <c r="H66" s="14">
        <f t="shared" si="9"/>
        <v>1</v>
      </c>
      <c r="I66">
        <v>5</v>
      </c>
    </row>
    <row r="67" spans="1:9" ht="15.75">
      <c r="A67" t="s">
        <v>14</v>
      </c>
      <c r="B67" t="s">
        <v>252</v>
      </c>
      <c r="C67" t="s">
        <v>253</v>
      </c>
      <c r="D67" t="s">
        <v>126</v>
      </c>
      <c r="E67" t="s">
        <v>235</v>
      </c>
      <c r="F67" s="13">
        <f t="shared" si="8"/>
        <v>6</v>
      </c>
      <c r="G67" s="10" t="s">
        <v>8</v>
      </c>
      <c r="H67" s="14">
        <f t="shared" si="9"/>
        <v>12</v>
      </c>
      <c r="I67">
        <v>6</v>
      </c>
    </row>
    <row r="68" spans="1:9" ht="15.75">
      <c r="A68" t="s">
        <v>20</v>
      </c>
      <c r="B68" t="s">
        <v>248</v>
      </c>
      <c r="C68" t="s">
        <v>89</v>
      </c>
      <c r="D68" t="s">
        <v>126</v>
      </c>
      <c r="E68" t="s">
        <v>235</v>
      </c>
      <c r="F68" s="13">
        <f t="shared" si="8"/>
        <v>7</v>
      </c>
      <c r="G68" s="10" t="s">
        <v>8</v>
      </c>
      <c r="H68" s="14">
        <f t="shared" si="9"/>
        <v>6</v>
      </c>
      <c r="I68">
        <v>7</v>
      </c>
    </row>
    <row r="69" spans="1:9" ht="15.75">
      <c r="A69" t="s">
        <v>14</v>
      </c>
      <c r="B69" t="s">
        <v>303</v>
      </c>
      <c r="C69" t="s">
        <v>304</v>
      </c>
      <c r="D69" t="s">
        <v>126</v>
      </c>
      <c r="E69" t="s">
        <v>245</v>
      </c>
      <c r="F69" s="13">
        <f t="shared" si="8"/>
        <v>8</v>
      </c>
      <c r="G69" s="10" t="s">
        <v>8</v>
      </c>
      <c r="H69" s="14">
        <f t="shared" si="9"/>
        <v>12</v>
      </c>
      <c r="I69">
        <v>8</v>
      </c>
    </row>
    <row r="70" spans="1:9" ht="15.75">
      <c r="A70" t="s">
        <v>84</v>
      </c>
      <c r="B70" t="s">
        <v>204</v>
      </c>
      <c r="C70" t="s">
        <v>311</v>
      </c>
      <c r="D70" t="s">
        <v>126</v>
      </c>
      <c r="E70" t="s">
        <v>245</v>
      </c>
      <c r="F70" s="13">
        <f t="shared" si="8"/>
        <v>9</v>
      </c>
      <c r="G70" s="10" t="s">
        <v>8</v>
      </c>
      <c r="H70" s="14">
        <f t="shared" si="9"/>
        <v>0</v>
      </c>
      <c r="I70">
        <v>9</v>
      </c>
    </row>
    <row r="71" spans="1:9" ht="15.75">
      <c r="A71" t="s">
        <v>21</v>
      </c>
      <c r="B71" t="s">
        <v>145</v>
      </c>
      <c r="C71" t="s">
        <v>46</v>
      </c>
      <c r="D71" t="s">
        <v>126</v>
      </c>
      <c r="E71" t="s">
        <v>338</v>
      </c>
      <c r="F71" s="13">
        <f t="shared" si="8"/>
        <v>10</v>
      </c>
      <c r="G71" s="10" t="s">
        <v>8</v>
      </c>
      <c r="H71" s="14">
        <f t="shared" si="9"/>
        <v>5</v>
      </c>
      <c r="I71">
        <v>10</v>
      </c>
    </row>
    <row r="72" spans="1:9" ht="15.75">
      <c r="F72" s="13"/>
      <c r="G72" s="10"/>
      <c r="H72" s="15">
        <f>SUM(H62:H71)</f>
        <v>54</v>
      </c>
    </row>
    <row r="73" spans="1:9" ht="15.75">
      <c r="A73" t="s">
        <v>11</v>
      </c>
      <c r="B73" t="s">
        <v>29</v>
      </c>
      <c r="C73" t="s">
        <v>30</v>
      </c>
      <c r="D73" t="s">
        <v>31</v>
      </c>
      <c r="E73" t="s">
        <v>9</v>
      </c>
      <c r="F73" s="13">
        <v>1.6782407407407406E-3</v>
      </c>
      <c r="G73" s="10" t="s">
        <v>8</v>
      </c>
      <c r="H73" s="14">
        <f t="shared" si="9"/>
        <v>15</v>
      </c>
      <c r="I73">
        <v>11</v>
      </c>
    </row>
    <row r="74" spans="1:9" ht="15.75">
      <c r="A74" t="s">
        <v>18</v>
      </c>
      <c r="B74" t="s">
        <v>82</v>
      </c>
      <c r="C74" t="s">
        <v>83</v>
      </c>
      <c r="D74" t="s">
        <v>31</v>
      </c>
      <c r="E74" t="s">
        <v>64</v>
      </c>
      <c r="F74" s="13">
        <f t="shared" ref="F74:F87" si="10">I74-J74</f>
        <v>12</v>
      </c>
      <c r="G74" s="10" t="s">
        <v>8</v>
      </c>
      <c r="H74" s="14">
        <f t="shared" si="9"/>
        <v>8</v>
      </c>
      <c r="I74">
        <v>12</v>
      </c>
    </row>
    <row r="75" spans="1:9" ht="15.75">
      <c r="A75" t="s">
        <v>85</v>
      </c>
      <c r="B75" t="s">
        <v>109</v>
      </c>
      <c r="C75" t="s">
        <v>110</v>
      </c>
      <c r="D75" t="s">
        <v>31</v>
      </c>
      <c r="E75" t="s">
        <v>64</v>
      </c>
      <c r="F75" s="13">
        <f t="shared" si="10"/>
        <v>13</v>
      </c>
      <c r="G75" s="10" t="s">
        <v>8</v>
      </c>
      <c r="H75" s="14">
        <f t="shared" si="9"/>
        <v>0</v>
      </c>
      <c r="I75">
        <v>13</v>
      </c>
    </row>
    <row r="76" spans="1:9" ht="15.75">
      <c r="A76" t="s">
        <v>21</v>
      </c>
      <c r="B76" t="s">
        <v>136</v>
      </c>
      <c r="C76" t="s">
        <v>137</v>
      </c>
      <c r="D76" t="s">
        <v>31</v>
      </c>
      <c r="E76" t="s">
        <v>111</v>
      </c>
      <c r="F76" s="13">
        <f t="shared" si="10"/>
        <v>14</v>
      </c>
      <c r="G76" s="10" t="s">
        <v>8</v>
      </c>
      <c r="H76" s="14">
        <f t="shared" si="9"/>
        <v>5</v>
      </c>
      <c r="I76">
        <v>14</v>
      </c>
    </row>
    <row r="77" spans="1:9" ht="15.75">
      <c r="A77" t="s">
        <v>25</v>
      </c>
      <c r="B77" t="s">
        <v>143</v>
      </c>
      <c r="C77" t="s">
        <v>144</v>
      </c>
      <c r="D77" t="s">
        <v>31</v>
      </c>
      <c r="E77" t="s">
        <v>111</v>
      </c>
      <c r="F77" s="13">
        <f t="shared" si="10"/>
        <v>15</v>
      </c>
      <c r="G77" s="10" t="s">
        <v>8</v>
      </c>
      <c r="H77" s="14">
        <f t="shared" si="9"/>
        <v>1</v>
      </c>
      <c r="I77">
        <v>15</v>
      </c>
    </row>
    <row r="78" spans="1:9" ht="15.75">
      <c r="A78" t="s">
        <v>113</v>
      </c>
      <c r="B78" t="s">
        <v>195</v>
      </c>
      <c r="C78" t="s">
        <v>196</v>
      </c>
      <c r="D78" t="s">
        <v>31</v>
      </c>
      <c r="E78" t="s">
        <v>161</v>
      </c>
      <c r="F78" s="13">
        <f t="shared" si="10"/>
        <v>16</v>
      </c>
      <c r="G78" s="10" t="s">
        <v>8</v>
      </c>
      <c r="H78" s="14">
        <f t="shared" si="9"/>
        <v>0</v>
      </c>
      <c r="I78">
        <v>16</v>
      </c>
    </row>
    <row r="79" spans="1:9" ht="15.75">
      <c r="A79" t="s">
        <v>15</v>
      </c>
      <c r="B79" t="s">
        <v>207</v>
      </c>
      <c r="C79" t="s">
        <v>208</v>
      </c>
      <c r="D79" t="s">
        <v>31</v>
      </c>
      <c r="E79" t="s">
        <v>201</v>
      </c>
      <c r="F79" s="13">
        <f t="shared" si="10"/>
        <v>17</v>
      </c>
      <c r="G79" s="10" t="s">
        <v>8</v>
      </c>
      <c r="H79" s="14">
        <f t="shared" si="9"/>
        <v>11</v>
      </c>
      <c r="I79">
        <v>17</v>
      </c>
    </row>
    <row r="80" spans="1:9" ht="15.75">
      <c r="A80" t="s">
        <v>19</v>
      </c>
      <c r="B80" t="s">
        <v>214</v>
      </c>
      <c r="C80" t="s">
        <v>215</v>
      </c>
      <c r="D80" t="s">
        <v>31</v>
      </c>
      <c r="E80" t="s">
        <v>201</v>
      </c>
      <c r="F80" s="13">
        <f t="shared" si="10"/>
        <v>18</v>
      </c>
      <c r="G80" s="10" t="s">
        <v>8</v>
      </c>
      <c r="H80" s="14">
        <f t="shared" si="9"/>
        <v>7</v>
      </c>
      <c r="I80">
        <v>18</v>
      </c>
    </row>
    <row r="81" spans="1:11" ht="15.75">
      <c r="A81" t="s">
        <v>237</v>
      </c>
      <c r="B81" t="s">
        <v>143</v>
      </c>
      <c r="C81" t="s">
        <v>285</v>
      </c>
      <c r="D81" t="s">
        <v>31</v>
      </c>
      <c r="E81" t="s">
        <v>235</v>
      </c>
      <c r="F81" s="13">
        <f t="shared" si="10"/>
        <v>19</v>
      </c>
      <c r="G81" s="10" t="s">
        <v>8</v>
      </c>
      <c r="H81" s="14">
        <f t="shared" si="9"/>
        <v>0</v>
      </c>
      <c r="I81">
        <v>19</v>
      </c>
    </row>
    <row r="82" spans="1:11" ht="15.75">
      <c r="A82" t="s">
        <v>240</v>
      </c>
      <c r="B82" t="s">
        <v>289</v>
      </c>
      <c r="C82" t="s">
        <v>290</v>
      </c>
      <c r="D82" t="s">
        <v>31</v>
      </c>
      <c r="E82" t="s">
        <v>235</v>
      </c>
      <c r="F82" s="13">
        <f t="shared" si="10"/>
        <v>20</v>
      </c>
      <c r="G82" s="10" t="s">
        <v>8</v>
      </c>
      <c r="H82" s="14">
        <f t="shared" si="9"/>
        <v>0</v>
      </c>
      <c r="I82">
        <v>20</v>
      </c>
    </row>
    <row r="83" spans="1:11" ht="15.75">
      <c r="A83" t="s">
        <v>13</v>
      </c>
      <c r="B83" t="s">
        <v>301</v>
      </c>
      <c r="C83" t="s">
        <v>302</v>
      </c>
      <c r="D83" t="s">
        <v>31</v>
      </c>
      <c r="E83" t="s">
        <v>245</v>
      </c>
      <c r="F83" s="13">
        <f t="shared" si="10"/>
        <v>21</v>
      </c>
      <c r="G83" s="10" t="s">
        <v>8</v>
      </c>
      <c r="H83" s="14">
        <f t="shared" si="9"/>
        <v>13</v>
      </c>
      <c r="I83">
        <v>21</v>
      </c>
    </row>
    <row r="84" spans="1:11" ht="15.75">
      <c r="A84" t="s">
        <v>21</v>
      </c>
      <c r="B84" t="s">
        <v>314</v>
      </c>
      <c r="C84" t="s">
        <v>304</v>
      </c>
      <c r="D84" t="s">
        <v>31</v>
      </c>
      <c r="E84" t="s">
        <v>245</v>
      </c>
      <c r="F84" s="13">
        <f t="shared" si="10"/>
        <v>22</v>
      </c>
      <c r="G84" s="10" t="s">
        <v>8</v>
      </c>
      <c r="H84" s="14">
        <f t="shared" si="9"/>
        <v>5</v>
      </c>
      <c r="I84">
        <v>22</v>
      </c>
    </row>
    <row r="85" spans="1:11" ht="15.75">
      <c r="A85" t="s">
        <v>84</v>
      </c>
      <c r="B85" t="s">
        <v>289</v>
      </c>
      <c r="C85" t="s">
        <v>364</v>
      </c>
      <c r="D85" t="s">
        <v>31</v>
      </c>
      <c r="E85" t="s">
        <v>338</v>
      </c>
      <c r="F85" s="13">
        <f t="shared" si="10"/>
        <v>23</v>
      </c>
      <c r="G85" s="10" t="s">
        <v>8</v>
      </c>
      <c r="H85" s="14">
        <f t="shared" si="9"/>
        <v>0</v>
      </c>
      <c r="I85">
        <v>23</v>
      </c>
    </row>
    <row r="86" spans="1:11" ht="15.75">
      <c r="A86" t="s">
        <v>15</v>
      </c>
      <c r="B86" t="s">
        <v>207</v>
      </c>
      <c r="C86" t="s">
        <v>129</v>
      </c>
      <c r="D86" t="s">
        <v>31</v>
      </c>
      <c r="E86" t="s">
        <v>439</v>
      </c>
      <c r="F86" s="13">
        <f t="shared" si="10"/>
        <v>24</v>
      </c>
      <c r="G86" s="10" t="s">
        <v>8</v>
      </c>
      <c r="H86" s="14">
        <f t="shared" si="9"/>
        <v>11</v>
      </c>
      <c r="I86">
        <v>24</v>
      </c>
    </row>
    <row r="87" spans="1:11" ht="15.75">
      <c r="A87" t="s">
        <v>18</v>
      </c>
      <c r="B87" t="s">
        <v>446</v>
      </c>
      <c r="C87" t="s">
        <v>447</v>
      </c>
      <c r="D87" t="s">
        <v>31</v>
      </c>
      <c r="E87" t="s">
        <v>439</v>
      </c>
      <c r="F87" s="13">
        <f t="shared" si="10"/>
        <v>25</v>
      </c>
      <c r="G87" s="10" t="s">
        <v>8</v>
      </c>
      <c r="H87" s="14">
        <f t="shared" si="9"/>
        <v>8</v>
      </c>
      <c r="I87">
        <v>25</v>
      </c>
      <c r="K87" s="16">
        <v>5.52</v>
      </c>
    </row>
    <row r="88" spans="1:11" ht="15.75">
      <c r="F88" s="13"/>
      <c r="G88" s="10"/>
      <c r="H88" s="15">
        <f>SUM(H73:H87)</f>
        <v>84</v>
      </c>
    </row>
    <row r="89" spans="1:11" ht="15.75">
      <c r="A89" t="s">
        <v>27</v>
      </c>
      <c r="B89" t="s">
        <v>147</v>
      </c>
      <c r="C89" t="s">
        <v>148</v>
      </c>
      <c r="D89" t="s">
        <v>149</v>
      </c>
      <c r="E89" t="s">
        <v>111</v>
      </c>
      <c r="F89" s="13">
        <f>I89-J89</f>
        <v>1</v>
      </c>
      <c r="G89" s="10" t="s">
        <v>8</v>
      </c>
      <c r="H89" s="14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  <c r="I89">
        <v>1</v>
      </c>
    </row>
    <row r="90" spans="1:11" ht="15.75">
      <c r="A90" t="s">
        <v>18</v>
      </c>
      <c r="B90" t="s">
        <v>171</v>
      </c>
      <c r="C90" t="s">
        <v>172</v>
      </c>
      <c r="D90" t="s">
        <v>149</v>
      </c>
      <c r="E90" t="s">
        <v>161</v>
      </c>
      <c r="F90" s="13">
        <f>I90-J90</f>
        <v>2</v>
      </c>
      <c r="G90" s="10" t="s">
        <v>8</v>
      </c>
      <c r="H90" s="14">
        <f>IF(A90="1.",15,IF(A90="2.",14,IF(A90="3.",13,IF(A90="4.",12,IF(A90="5.",11,IF(A90="6.",10,IF(A90="7.",9,IF(A90="8.",8,0))))))))+IF(A90="9.",7,IF(A90="10.",6,IF(A90="11.",5,IF(A90="12.",4,IF(A90="13.",3,IF(A90="14.",2,IF(A90="15.",1,0)))))))</f>
        <v>8</v>
      </c>
      <c r="I90">
        <v>2</v>
      </c>
    </row>
    <row r="91" spans="1:11" ht="15.75">
      <c r="A91" t="s">
        <v>27</v>
      </c>
      <c r="B91" t="s">
        <v>273</v>
      </c>
      <c r="C91" t="s">
        <v>36</v>
      </c>
      <c r="D91" t="s">
        <v>149</v>
      </c>
      <c r="E91" t="s">
        <v>235</v>
      </c>
      <c r="F91" s="13">
        <f>I91-J91</f>
        <v>3</v>
      </c>
      <c r="G91" s="10" t="s">
        <v>8</v>
      </c>
      <c r="H91" s="14">
        <f>IF(A91="1.",15,IF(A91="2.",14,IF(A91="3.",13,IF(A91="4.",12,IF(A91="5.",11,IF(A91="6.",10,IF(A91="7.",9,IF(A91="8.",8,0))))))))+IF(A91="9.",7,IF(A91="10.",6,IF(A91="11.",5,IF(A91="12.",4,IF(A91="13.",3,IF(A91="14.",2,IF(A91="15.",1,0)))))))</f>
        <v>0</v>
      </c>
      <c r="I91">
        <v>3</v>
      </c>
    </row>
    <row r="92" spans="1:11" ht="15.75">
      <c r="F92" s="13"/>
      <c r="G92" s="10"/>
      <c r="H92" s="15">
        <f>SUM(H89:H91)</f>
        <v>8</v>
      </c>
    </row>
    <row r="93" spans="1:11" ht="15.75">
      <c r="A93" t="s">
        <v>14</v>
      </c>
      <c r="B93" t="s">
        <v>38</v>
      </c>
      <c r="C93" t="s">
        <v>39</v>
      </c>
      <c r="D93" t="s">
        <v>40</v>
      </c>
      <c r="E93" t="s">
        <v>9</v>
      </c>
      <c r="F93" s="13">
        <v>1.7592592592592592E-3</v>
      </c>
      <c r="G93" s="10" t="s">
        <v>8</v>
      </c>
      <c r="H93" s="14">
        <f t="shared" ref="H93:H105" si="11">IF(A93="1.",15,IF(A93="2.",14,IF(A93="3.",13,IF(A93="4.",12,IF(A93="5.",11,IF(A93="6.",10,IF(A93="7.",9,IF(A93="8.",8,0))))))))+IF(A93="9.",7,IF(A93="10.",6,IF(A93="11.",5,IF(A93="12.",4,IF(A93="13.",3,IF(A93="14.",2,IF(A93="15.",1,0)))))))</f>
        <v>12</v>
      </c>
      <c r="I93">
        <v>1</v>
      </c>
    </row>
    <row r="94" spans="1:11" ht="15.75">
      <c r="A94" t="s">
        <v>16</v>
      </c>
      <c r="B94" t="s">
        <v>43</v>
      </c>
      <c r="C94" t="s">
        <v>44</v>
      </c>
      <c r="D94" t="s">
        <v>40</v>
      </c>
      <c r="E94" t="s">
        <v>9</v>
      </c>
      <c r="F94" s="13">
        <v>1.8518518518518517E-3</v>
      </c>
      <c r="G94" s="10" t="s">
        <v>8</v>
      </c>
      <c r="H94" s="14">
        <f t="shared" si="11"/>
        <v>10</v>
      </c>
      <c r="I94">
        <v>2</v>
      </c>
    </row>
    <row r="95" spans="1:11" ht="15.75">
      <c r="A95" t="s">
        <v>26</v>
      </c>
      <c r="B95" t="s">
        <v>102</v>
      </c>
      <c r="C95" t="s">
        <v>103</v>
      </c>
      <c r="D95" t="s">
        <v>40</v>
      </c>
      <c r="E95" t="s">
        <v>64</v>
      </c>
      <c r="F95" s="13">
        <f t="shared" ref="F95:F105" si="12">I95-J95</f>
        <v>3</v>
      </c>
      <c r="G95" s="10" t="s">
        <v>8</v>
      </c>
      <c r="H95" s="14">
        <f t="shared" si="11"/>
        <v>0</v>
      </c>
      <c r="I95">
        <v>3</v>
      </c>
    </row>
    <row r="96" spans="1:11" ht="15.75">
      <c r="A96" t="s">
        <v>20</v>
      </c>
      <c r="B96" t="s">
        <v>134</v>
      </c>
      <c r="C96" t="s">
        <v>135</v>
      </c>
      <c r="D96" t="s">
        <v>40</v>
      </c>
      <c r="E96" t="s">
        <v>111</v>
      </c>
      <c r="F96" s="13">
        <f t="shared" si="12"/>
        <v>4</v>
      </c>
      <c r="G96" s="10" t="s">
        <v>8</v>
      </c>
      <c r="H96" s="14">
        <f t="shared" si="11"/>
        <v>6</v>
      </c>
      <c r="I96">
        <v>4</v>
      </c>
    </row>
    <row r="97" spans="1:11" ht="15.75">
      <c r="A97" t="s">
        <v>25</v>
      </c>
      <c r="B97" t="s">
        <v>182</v>
      </c>
      <c r="C97" t="s">
        <v>183</v>
      </c>
      <c r="D97" t="s">
        <v>40</v>
      </c>
      <c r="E97" t="s">
        <v>161</v>
      </c>
      <c r="F97" s="13">
        <f t="shared" si="12"/>
        <v>5</v>
      </c>
      <c r="G97" s="10" t="s">
        <v>8</v>
      </c>
      <c r="H97" s="14">
        <f t="shared" si="11"/>
        <v>1</v>
      </c>
      <c r="I97">
        <v>5</v>
      </c>
    </row>
    <row r="98" spans="1:11" ht="15.75">
      <c r="A98" t="s">
        <v>112</v>
      </c>
      <c r="B98" t="s">
        <v>193</v>
      </c>
      <c r="C98" t="s">
        <v>194</v>
      </c>
      <c r="D98" t="s">
        <v>40</v>
      </c>
      <c r="E98" t="s">
        <v>161</v>
      </c>
      <c r="F98" s="13">
        <f t="shared" si="12"/>
        <v>6</v>
      </c>
      <c r="G98" s="10" t="s">
        <v>8</v>
      </c>
      <c r="H98" s="14">
        <f t="shared" si="11"/>
        <v>0</v>
      </c>
      <c r="I98">
        <v>6</v>
      </c>
    </row>
    <row r="99" spans="1:11" ht="15.75">
      <c r="A99" t="s">
        <v>24</v>
      </c>
      <c r="B99" t="s">
        <v>223</v>
      </c>
      <c r="C99" t="s">
        <v>224</v>
      </c>
      <c r="D99" t="s">
        <v>40</v>
      </c>
      <c r="E99" t="s">
        <v>201</v>
      </c>
      <c r="F99" s="13">
        <f t="shared" si="12"/>
        <v>7</v>
      </c>
      <c r="G99" s="10" t="s">
        <v>8</v>
      </c>
      <c r="H99" s="14">
        <f t="shared" si="11"/>
        <v>2</v>
      </c>
      <c r="I99">
        <v>7</v>
      </c>
    </row>
    <row r="100" spans="1:11" ht="15.75">
      <c r="A100" t="s">
        <v>85</v>
      </c>
      <c r="B100" t="s">
        <v>231</v>
      </c>
      <c r="C100" t="s">
        <v>232</v>
      </c>
      <c r="D100" t="s">
        <v>40</v>
      </c>
      <c r="E100" t="s">
        <v>201</v>
      </c>
      <c r="F100" s="13">
        <f t="shared" si="12"/>
        <v>8</v>
      </c>
      <c r="G100" s="10" t="s">
        <v>8</v>
      </c>
      <c r="H100" s="14">
        <f t="shared" si="11"/>
        <v>0</v>
      </c>
      <c r="I100">
        <v>8</v>
      </c>
    </row>
    <row r="101" spans="1:11" ht="15.75">
      <c r="A101" t="s">
        <v>15</v>
      </c>
      <c r="B101" t="s">
        <v>171</v>
      </c>
      <c r="C101" t="s">
        <v>253</v>
      </c>
      <c r="D101" t="s">
        <v>40</v>
      </c>
      <c r="E101" t="s">
        <v>235</v>
      </c>
      <c r="F101" s="13">
        <f t="shared" si="12"/>
        <v>9</v>
      </c>
      <c r="G101" s="10" t="s">
        <v>8</v>
      </c>
      <c r="H101" s="14">
        <f t="shared" si="11"/>
        <v>11</v>
      </c>
      <c r="I101">
        <v>9</v>
      </c>
    </row>
    <row r="102" spans="1:11" ht="15.75">
      <c r="A102" t="s">
        <v>113</v>
      </c>
      <c r="B102" t="s">
        <v>281</v>
      </c>
      <c r="C102" t="s">
        <v>51</v>
      </c>
      <c r="D102" t="s">
        <v>40</v>
      </c>
      <c r="E102" t="s">
        <v>235</v>
      </c>
      <c r="F102" s="13">
        <f t="shared" si="12"/>
        <v>10</v>
      </c>
      <c r="G102" s="10" t="s">
        <v>8</v>
      </c>
      <c r="H102" s="14">
        <f t="shared" si="11"/>
        <v>0</v>
      </c>
      <c r="I102">
        <v>10</v>
      </c>
    </row>
    <row r="103" spans="1:11" ht="15.75">
      <c r="A103" t="s">
        <v>85</v>
      </c>
      <c r="B103" t="s">
        <v>326</v>
      </c>
      <c r="C103" t="s">
        <v>327</v>
      </c>
      <c r="D103" t="s">
        <v>40</v>
      </c>
      <c r="E103" t="s">
        <v>245</v>
      </c>
      <c r="F103" s="13">
        <f t="shared" si="12"/>
        <v>11</v>
      </c>
      <c r="G103" s="10" t="s">
        <v>8</v>
      </c>
      <c r="H103" s="14">
        <f t="shared" si="11"/>
        <v>0</v>
      </c>
      <c r="I103">
        <v>11</v>
      </c>
    </row>
    <row r="104" spans="1:11" ht="15.75">
      <c r="A104" t="s">
        <v>112</v>
      </c>
      <c r="B104" t="s">
        <v>328</v>
      </c>
      <c r="C104" t="s">
        <v>329</v>
      </c>
      <c r="D104" t="s">
        <v>40</v>
      </c>
      <c r="E104" t="s">
        <v>245</v>
      </c>
      <c r="F104" s="13">
        <f t="shared" si="12"/>
        <v>12</v>
      </c>
      <c r="G104" s="10" t="s">
        <v>8</v>
      </c>
      <c r="H104" s="14">
        <f t="shared" si="11"/>
        <v>0</v>
      </c>
      <c r="I104">
        <v>12</v>
      </c>
    </row>
    <row r="105" spans="1:11" ht="15.75">
      <c r="A105" t="s">
        <v>24</v>
      </c>
      <c r="B105" t="s">
        <v>406</v>
      </c>
      <c r="C105" t="s">
        <v>407</v>
      </c>
      <c r="D105" t="s">
        <v>40</v>
      </c>
      <c r="E105" t="s">
        <v>387</v>
      </c>
      <c r="F105" s="13">
        <f t="shared" si="12"/>
        <v>13</v>
      </c>
      <c r="G105" s="10" t="s">
        <v>8</v>
      </c>
      <c r="H105" s="14">
        <f t="shared" si="11"/>
        <v>2</v>
      </c>
      <c r="I105">
        <v>13</v>
      </c>
      <c r="K105" s="16">
        <v>3.38</v>
      </c>
    </row>
    <row r="106" spans="1:11" ht="15.75">
      <c r="F106" s="13"/>
      <c r="G106" s="10"/>
      <c r="H106" s="15">
        <f>SUM(H93:H105)</f>
        <v>44</v>
      </c>
    </row>
    <row r="107" spans="1:11" ht="15.75">
      <c r="A107" t="s">
        <v>20</v>
      </c>
      <c r="B107" t="s">
        <v>88</v>
      </c>
      <c r="C107" t="s">
        <v>89</v>
      </c>
      <c r="D107" t="s">
        <v>90</v>
      </c>
      <c r="E107" t="s">
        <v>64</v>
      </c>
      <c r="F107" s="13">
        <f t="shared" ref="F107:F116" si="13">I107-J107</f>
        <v>1</v>
      </c>
      <c r="G107" s="10" t="s">
        <v>8</v>
      </c>
      <c r="H107" s="14">
        <f t="shared" ref="H107:H116" si="14">IF(A107="1.",15,IF(A107="2.",14,IF(A107="3.",13,IF(A107="4.",12,IF(A107="5.",11,IF(A107="6.",10,IF(A107="7.",9,IF(A107="8.",8,0))))))))+IF(A107="9.",7,IF(A107="10.",6,IF(A107="11.",5,IF(A107="12.",4,IF(A107="13.",3,IF(A107="14.",2,IF(A107="15.",1,0)))))))</f>
        <v>6</v>
      </c>
      <c r="I107">
        <v>1</v>
      </c>
    </row>
    <row r="108" spans="1:11" ht="15.75">
      <c r="A108" t="s">
        <v>14</v>
      </c>
      <c r="B108" t="s">
        <v>122</v>
      </c>
      <c r="C108" t="s">
        <v>123</v>
      </c>
      <c r="D108" t="s">
        <v>90</v>
      </c>
      <c r="E108" t="s">
        <v>111</v>
      </c>
      <c r="F108" s="13">
        <f t="shared" si="13"/>
        <v>2</v>
      </c>
      <c r="G108" s="10" t="s">
        <v>8</v>
      </c>
      <c r="H108" s="14">
        <f t="shared" si="14"/>
        <v>12</v>
      </c>
      <c r="I108">
        <v>2</v>
      </c>
    </row>
    <row r="109" spans="1:11" ht="15.75">
      <c r="A109" t="s">
        <v>14</v>
      </c>
      <c r="B109" t="s">
        <v>165</v>
      </c>
      <c r="C109" t="s">
        <v>166</v>
      </c>
      <c r="D109" t="s">
        <v>90</v>
      </c>
      <c r="E109" t="s">
        <v>161</v>
      </c>
      <c r="F109" s="13">
        <f t="shared" si="13"/>
        <v>3</v>
      </c>
      <c r="G109" s="10" t="s">
        <v>8</v>
      </c>
      <c r="H109" s="14">
        <f t="shared" si="14"/>
        <v>12</v>
      </c>
      <c r="I109">
        <v>3</v>
      </c>
    </row>
    <row r="110" spans="1:11" ht="15.75">
      <c r="A110" t="s">
        <v>16</v>
      </c>
      <c r="B110" t="s">
        <v>209</v>
      </c>
      <c r="C110" t="s">
        <v>210</v>
      </c>
      <c r="D110" t="s">
        <v>90</v>
      </c>
      <c r="E110" t="s">
        <v>201</v>
      </c>
      <c r="F110" s="13">
        <f t="shared" si="13"/>
        <v>4</v>
      </c>
      <c r="G110" s="10" t="s">
        <v>8</v>
      </c>
      <c r="H110" s="14">
        <f t="shared" si="14"/>
        <v>10</v>
      </c>
      <c r="I110">
        <v>4</v>
      </c>
    </row>
    <row r="111" spans="1:11" ht="15.75">
      <c r="A111" t="s">
        <v>114</v>
      </c>
      <c r="B111" t="s">
        <v>88</v>
      </c>
      <c r="C111" t="s">
        <v>282</v>
      </c>
      <c r="D111" t="s">
        <v>90</v>
      </c>
      <c r="E111" t="s">
        <v>235</v>
      </c>
      <c r="F111" s="13">
        <f t="shared" si="13"/>
        <v>5</v>
      </c>
      <c r="G111" s="10" t="s">
        <v>8</v>
      </c>
      <c r="H111" s="14">
        <f t="shared" si="14"/>
        <v>0</v>
      </c>
      <c r="I111">
        <v>5</v>
      </c>
    </row>
    <row r="112" spans="1:11" ht="15.75">
      <c r="A112" t="s">
        <v>238</v>
      </c>
      <c r="B112" t="s">
        <v>191</v>
      </c>
      <c r="C112" t="s">
        <v>286</v>
      </c>
      <c r="D112" t="s">
        <v>90</v>
      </c>
      <c r="E112" t="s">
        <v>235</v>
      </c>
      <c r="F112" s="13">
        <f t="shared" si="13"/>
        <v>6</v>
      </c>
      <c r="G112" s="10" t="s">
        <v>8</v>
      </c>
      <c r="H112" s="14">
        <f t="shared" si="14"/>
        <v>0</v>
      </c>
      <c r="I112">
        <v>6</v>
      </c>
    </row>
    <row r="113" spans="1:11" ht="15.75">
      <c r="A113" t="s">
        <v>239</v>
      </c>
      <c r="B113" t="s">
        <v>287</v>
      </c>
      <c r="C113" t="s">
        <v>288</v>
      </c>
      <c r="D113" t="s">
        <v>90</v>
      </c>
      <c r="E113" t="s">
        <v>235</v>
      </c>
      <c r="F113" s="13">
        <f t="shared" si="13"/>
        <v>7</v>
      </c>
      <c r="G113" s="10" t="s">
        <v>8</v>
      </c>
      <c r="H113" s="14">
        <f t="shared" si="14"/>
        <v>0</v>
      </c>
      <c r="I113">
        <v>7</v>
      </c>
    </row>
    <row r="114" spans="1:11" ht="15.75">
      <c r="A114" t="s">
        <v>11</v>
      </c>
      <c r="B114" t="s">
        <v>297</v>
      </c>
      <c r="C114" t="s">
        <v>298</v>
      </c>
      <c r="D114" t="s">
        <v>90</v>
      </c>
      <c r="E114" t="s">
        <v>245</v>
      </c>
      <c r="F114" s="13">
        <f t="shared" si="13"/>
        <v>8</v>
      </c>
      <c r="G114" s="10" t="s">
        <v>8</v>
      </c>
      <c r="H114" s="14">
        <f t="shared" si="14"/>
        <v>15</v>
      </c>
      <c r="I114">
        <v>8</v>
      </c>
    </row>
    <row r="115" spans="1:11" ht="15.75">
      <c r="A115" t="s">
        <v>16</v>
      </c>
      <c r="B115" t="s">
        <v>306</v>
      </c>
      <c r="C115" t="s">
        <v>307</v>
      </c>
      <c r="D115" t="s">
        <v>90</v>
      </c>
      <c r="E115" t="s">
        <v>245</v>
      </c>
      <c r="F115" s="13">
        <f t="shared" si="13"/>
        <v>9</v>
      </c>
      <c r="G115" s="10" t="s">
        <v>8</v>
      </c>
      <c r="H115" s="14">
        <f t="shared" si="14"/>
        <v>10</v>
      </c>
      <c r="I115">
        <v>9</v>
      </c>
    </row>
    <row r="116" spans="1:11" ht="15.75">
      <c r="A116" t="s">
        <v>12</v>
      </c>
      <c r="B116" t="s">
        <v>340</v>
      </c>
      <c r="C116" t="s">
        <v>341</v>
      </c>
      <c r="D116" t="s">
        <v>90</v>
      </c>
      <c r="E116" t="s">
        <v>338</v>
      </c>
      <c r="F116" s="13">
        <f t="shared" si="13"/>
        <v>11</v>
      </c>
      <c r="G116" s="10" t="s">
        <v>8</v>
      </c>
      <c r="H116" s="14">
        <f t="shared" si="14"/>
        <v>14</v>
      </c>
      <c r="I116">
        <v>11</v>
      </c>
      <c r="K116" s="16">
        <v>7.9</v>
      </c>
    </row>
    <row r="117" spans="1:11" ht="15.75">
      <c r="F117" s="13"/>
      <c r="G117" s="10"/>
      <c r="H117" s="15">
        <f>SUM(H107:H116)</f>
        <v>79</v>
      </c>
    </row>
    <row r="118" spans="1:11" ht="15.75">
      <c r="A118" t="s">
        <v>14</v>
      </c>
      <c r="B118" t="s">
        <v>73</v>
      </c>
      <c r="C118" t="s">
        <v>74</v>
      </c>
      <c r="D118" t="s">
        <v>75</v>
      </c>
      <c r="E118" t="s">
        <v>64</v>
      </c>
      <c r="F118" s="13">
        <f t="shared" ref="F118:F124" si="15">I118-J118</f>
        <v>1</v>
      </c>
      <c r="G118" s="10" t="s">
        <v>8</v>
      </c>
      <c r="H118" s="14">
        <f t="shared" ref="H118:H124" si="16">IF(A118="1.",15,IF(A118="2.",14,IF(A118="3.",13,IF(A118="4.",12,IF(A118="5.",11,IF(A118="6.",10,IF(A118="7.",9,IF(A118="8.",8,0))))))))+IF(A118="9.",7,IF(A118="10.",6,IF(A118="11.",5,IF(A118="12.",4,IF(A118="13.",3,IF(A118="14.",2,IF(A118="15.",1,0)))))))</f>
        <v>12</v>
      </c>
      <c r="I118">
        <v>1</v>
      </c>
    </row>
    <row r="119" spans="1:11" ht="15.75">
      <c r="A119" t="s">
        <v>24</v>
      </c>
      <c r="B119" t="s">
        <v>141</v>
      </c>
      <c r="C119" t="s">
        <v>142</v>
      </c>
      <c r="D119" t="s">
        <v>75</v>
      </c>
      <c r="E119" t="s">
        <v>111</v>
      </c>
      <c r="F119" s="13">
        <f t="shared" si="15"/>
        <v>2</v>
      </c>
      <c r="G119" s="10" t="s">
        <v>8</v>
      </c>
      <c r="H119" s="14">
        <f t="shared" si="16"/>
        <v>2</v>
      </c>
      <c r="I119">
        <v>2</v>
      </c>
    </row>
    <row r="120" spans="1:11" ht="15.75">
      <c r="A120" t="s">
        <v>16</v>
      </c>
      <c r="B120" t="s">
        <v>168</v>
      </c>
      <c r="C120" t="s">
        <v>44</v>
      </c>
      <c r="D120" t="s">
        <v>75</v>
      </c>
      <c r="E120" t="s">
        <v>161</v>
      </c>
      <c r="F120" s="13">
        <f t="shared" si="15"/>
        <v>3</v>
      </c>
      <c r="G120" s="10" t="s">
        <v>8</v>
      </c>
      <c r="H120" s="14">
        <f t="shared" si="16"/>
        <v>10</v>
      </c>
      <c r="I120">
        <v>3</v>
      </c>
    </row>
    <row r="121" spans="1:11" ht="15.75">
      <c r="A121" t="s">
        <v>24</v>
      </c>
      <c r="B121" t="s">
        <v>181</v>
      </c>
      <c r="C121" t="s">
        <v>96</v>
      </c>
      <c r="D121" t="s">
        <v>75</v>
      </c>
      <c r="E121" t="s">
        <v>161</v>
      </c>
      <c r="F121" s="13">
        <f t="shared" si="15"/>
        <v>4</v>
      </c>
      <c r="G121" s="10" t="s">
        <v>8</v>
      </c>
      <c r="H121" s="14">
        <f t="shared" si="16"/>
        <v>2</v>
      </c>
      <c r="I121">
        <v>4</v>
      </c>
    </row>
    <row r="122" spans="1:11" ht="15.75">
      <c r="A122" t="s">
        <v>21</v>
      </c>
      <c r="B122" t="s">
        <v>217</v>
      </c>
      <c r="C122" t="s">
        <v>218</v>
      </c>
      <c r="D122" t="s">
        <v>75</v>
      </c>
      <c r="E122" t="s">
        <v>201</v>
      </c>
      <c r="F122" s="13">
        <f t="shared" si="15"/>
        <v>5</v>
      </c>
      <c r="G122" s="10" t="s">
        <v>8</v>
      </c>
      <c r="H122" s="14">
        <f t="shared" si="16"/>
        <v>5</v>
      </c>
      <c r="I122">
        <v>5</v>
      </c>
    </row>
    <row r="123" spans="1:11" ht="15.75">
      <c r="A123" t="s">
        <v>23</v>
      </c>
      <c r="B123" t="s">
        <v>317</v>
      </c>
      <c r="C123" t="s">
        <v>318</v>
      </c>
      <c r="D123" t="s">
        <v>75</v>
      </c>
      <c r="E123" t="s">
        <v>245</v>
      </c>
      <c r="F123" s="13">
        <f t="shared" si="15"/>
        <v>6</v>
      </c>
      <c r="G123" s="10" t="s">
        <v>8</v>
      </c>
      <c r="H123" s="14">
        <f t="shared" si="16"/>
        <v>3</v>
      </c>
      <c r="I123">
        <v>6</v>
      </c>
    </row>
    <row r="124" spans="1:11" ht="15.75">
      <c r="A124" t="s">
        <v>23</v>
      </c>
      <c r="B124" t="s">
        <v>273</v>
      </c>
      <c r="C124" t="s">
        <v>355</v>
      </c>
      <c r="D124" t="s">
        <v>75</v>
      </c>
      <c r="E124" t="s">
        <v>338</v>
      </c>
      <c r="F124" s="13">
        <f t="shared" si="15"/>
        <v>7</v>
      </c>
      <c r="G124" s="10" t="s">
        <v>8</v>
      </c>
      <c r="H124" s="14">
        <f t="shared" si="16"/>
        <v>3</v>
      </c>
      <c r="I124">
        <v>7</v>
      </c>
      <c r="K124" s="16">
        <v>5.29</v>
      </c>
    </row>
    <row r="125" spans="1:11" ht="15.75">
      <c r="F125" s="13"/>
      <c r="G125" s="10"/>
      <c r="H125" s="15">
        <f>SUM(H118:H124)</f>
        <v>37</v>
      </c>
    </row>
    <row r="126" spans="1:11" ht="15.75">
      <c r="A126" t="s">
        <v>239</v>
      </c>
      <c r="B126" t="s">
        <v>335</v>
      </c>
      <c r="C126" t="s">
        <v>336</v>
      </c>
      <c r="D126" t="s">
        <v>337</v>
      </c>
      <c r="E126" t="s">
        <v>245</v>
      </c>
      <c r="F126" s="13">
        <f>I126-J126</f>
        <v>0</v>
      </c>
      <c r="G126" s="10" t="s">
        <v>8</v>
      </c>
      <c r="H126" s="14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0</v>
      </c>
    </row>
    <row r="127" spans="1:11" ht="15.75">
      <c r="F127" s="13"/>
      <c r="G127" s="10"/>
      <c r="H127" s="14"/>
    </row>
    <row r="128" spans="1:11" ht="15.75">
      <c r="A128" t="s">
        <v>11</v>
      </c>
      <c r="B128" t="s">
        <v>65</v>
      </c>
      <c r="C128" t="s">
        <v>66</v>
      </c>
      <c r="D128" t="s">
        <v>67</v>
      </c>
      <c r="E128" t="s">
        <v>64</v>
      </c>
      <c r="F128" s="13">
        <f t="shared" ref="F128:F136" si="17">I128-J128</f>
        <v>1</v>
      </c>
      <c r="G128" s="10" t="s">
        <v>8</v>
      </c>
      <c r="H128" s="14">
        <f t="shared" ref="H128:H136" si="18">IF(A128="1.",15,IF(A128="2.",14,IF(A128="3.",13,IF(A128="4.",12,IF(A128="5.",11,IF(A128="6.",10,IF(A128="7.",9,IF(A128="8.",8,0))))))))+IF(A128="9.",7,IF(A128="10.",6,IF(A128="11.",5,IF(A128="12.",4,IF(A128="13.",3,IF(A128="14.",2,IF(A128="15.",1,0)))))))</f>
        <v>15</v>
      </c>
      <c r="I128">
        <v>1</v>
      </c>
    </row>
    <row r="129" spans="1:11" ht="15.75">
      <c r="A129" t="s">
        <v>18</v>
      </c>
      <c r="B129" t="s">
        <v>130</v>
      </c>
      <c r="C129" t="s">
        <v>131</v>
      </c>
      <c r="D129" t="s">
        <v>67</v>
      </c>
      <c r="E129" t="s">
        <v>111</v>
      </c>
      <c r="F129" s="13">
        <f t="shared" si="17"/>
        <v>2</v>
      </c>
      <c r="G129" s="10" t="s">
        <v>8</v>
      </c>
      <c r="H129" s="14">
        <f t="shared" si="18"/>
        <v>8</v>
      </c>
      <c r="I129">
        <v>2</v>
      </c>
    </row>
    <row r="130" spans="1:11" ht="15.75">
      <c r="A130" t="s">
        <v>17</v>
      </c>
      <c r="B130" t="s">
        <v>169</v>
      </c>
      <c r="C130" t="s">
        <v>170</v>
      </c>
      <c r="D130" t="s">
        <v>67</v>
      </c>
      <c r="E130" t="s">
        <v>161</v>
      </c>
      <c r="F130" s="13">
        <f t="shared" si="17"/>
        <v>3</v>
      </c>
      <c r="G130" s="10" t="s">
        <v>8</v>
      </c>
      <c r="H130" s="14">
        <f t="shared" si="18"/>
        <v>9</v>
      </c>
      <c r="I130">
        <v>3</v>
      </c>
    </row>
    <row r="131" spans="1:11" ht="15.75">
      <c r="A131" t="s">
        <v>26</v>
      </c>
      <c r="B131" t="s">
        <v>227</v>
      </c>
      <c r="C131" t="s">
        <v>228</v>
      </c>
      <c r="D131" t="s">
        <v>67</v>
      </c>
      <c r="E131" t="s">
        <v>201</v>
      </c>
      <c r="F131" s="13">
        <f t="shared" si="17"/>
        <v>4</v>
      </c>
      <c r="G131" s="10" t="s">
        <v>8</v>
      </c>
      <c r="H131" s="14">
        <f t="shared" si="18"/>
        <v>0</v>
      </c>
      <c r="I131">
        <v>4</v>
      </c>
    </row>
    <row r="132" spans="1:11" ht="15.75">
      <c r="A132" t="s">
        <v>112</v>
      </c>
      <c r="B132" t="s">
        <v>279</v>
      </c>
      <c r="C132" t="s">
        <v>280</v>
      </c>
      <c r="D132" t="s">
        <v>67</v>
      </c>
      <c r="E132" t="s">
        <v>235</v>
      </c>
      <c r="F132" s="13">
        <f t="shared" si="17"/>
        <v>5</v>
      </c>
      <c r="G132" s="10" t="s">
        <v>8</v>
      </c>
      <c r="H132" s="14">
        <f t="shared" si="18"/>
        <v>0</v>
      </c>
      <c r="I132">
        <v>5</v>
      </c>
    </row>
    <row r="133" spans="1:11" ht="15.75">
      <c r="A133" t="s">
        <v>18</v>
      </c>
      <c r="B133" t="s">
        <v>310</v>
      </c>
      <c r="C133" t="s">
        <v>300</v>
      </c>
      <c r="D133" t="s">
        <v>67</v>
      </c>
      <c r="E133" t="s">
        <v>245</v>
      </c>
      <c r="F133" s="13">
        <f t="shared" si="17"/>
        <v>6</v>
      </c>
      <c r="G133" s="10" t="s">
        <v>8</v>
      </c>
      <c r="H133" s="14">
        <f t="shared" si="18"/>
        <v>8</v>
      </c>
      <c r="I133">
        <v>6</v>
      </c>
    </row>
    <row r="134" spans="1:11" ht="15.75">
      <c r="A134" t="s">
        <v>26</v>
      </c>
      <c r="B134" t="s">
        <v>360</v>
      </c>
      <c r="C134" t="s">
        <v>361</v>
      </c>
      <c r="D134" t="s">
        <v>67</v>
      </c>
      <c r="E134" t="s">
        <v>338</v>
      </c>
      <c r="F134" s="13">
        <f t="shared" si="17"/>
        <v>7</v>
      </c>
      <c r="G134" s="10" t="s">
        <v>8</v>
      </c>
      <c r="H134" s="14">
        <f t="shared" si="18"/>
        <v>0</v>
      </c>
      <c r="I134">
        <v>7</v>
      </c>
    </row>
    <row r="135" spans="1:11" ht="15.75">
      <c r="A135" t="s">
        <v>18</v>
      </c>
      <c r="B135" t="s">
        <v>154</v>
      </c>
      <c r="C135" t="s">
        <v>396</v>
      </c>
      <c r="D135" t="s">
        <v>67</v>
      </c>
      <c r="E135" t="s">
        <v>387</v>
      </c>
      <c r="F135" s="13">
        <f t="shared" si="17"/>
        <v>8</v>
      </c>
      <c r="G135" s="10" t="s">
        <v>8</v>
      </c>
      <c r="H135" s="14">
        <f t="shared" si="18"/>
        <v>8</v>
      </c>
      <c r="I135">
        <v>8</v>
      </c>
    </row>
    <row r="136" spans="1:11" ht="15.75">
      <c r="A136" t="s">
        <v>26</v>
      </c>
      <c r="B136" t="s">
        <v>409</v>
      </c>
      <c r="C136" t="s">
        <v>410</v>
      </c>
      <c r="D136" t="s">
        <v>67</v>
      </c>
      <c r="E136" t="s">
        <v>387</v>
      </c>
      <c r="F136" s="13">
        <f t="shared" si="17"/>
        <v>9</v>
      </c>
      <c r="G136" s="10" t="s">
        <v>8</v>
      </c>
      <c r="H136" s="14">
        <f t="shared" si="18"/>
        <v>0</v>
      </c>
      <c r="I136">
        <v>9</v>
      </c>
      <c r="K136" s="16">
        <v>5.33</v>
      </c>
    </row>
    <row r="137" spans="1:11" ht="15.75">
      <c r="F137" s="13"/>
      <c r="G137" s="10"/>
      <c r="H137" s="15">
        <f>SUM(H128:H136)</f>
        <v>48</v>
      </c>
    </row>
    <row r="138" spans="1:11" ht="15.75">
      <c r="A138" t="s">
        <v>17</v>
      </c>
      <c r="B138" t="s">
        <v>45</v>
      </c>
      <c r="C138" t="s">
        <v>46</v>
      </c>
      <c r="D138" t="s">
        <v>47</v>
      </c>
      <c r="E138" t="s">
        <v>9</v>
      </c>
      <c r="F138" s="13">
        <v>1.8750000000000001E-3</v>
      </c>
      <c r="G138" s="10" t="s">
        <v>8</v>
      </c>
      <c r="H138" s="14">
        <f t="shared" ref="H138:H153" si="19">IF(A138="1.",15,IF(A138="2.",14,IF(A138="3.",13,IF(A138="4.",12,IF(A138="5.",11,IF(A138="6.",10,IF(A138="7.",9,IF(A138="8.",8,0))))))))+IF(A138="9.",7,IF(A138="10.",6,IF(A138="11.",5,IF(A138="12.",4,IF(A138="13.",3,IF(A138="14.",2,IF(A138="15.",1,0)))))))</f>
        <v>9</v>
      </c>
      <c r="I138">
        <v>1</v>
      </c>
    </row>
    <row r="139" spans="1:11" ht="15.75">
      <c r="A139" t="s">
        <v>19</v>
      </c>
      <c r="B139" t="s">
        <v>50</v>
      </c>
      <c r="C139" t="s">
        <v>51</v>
      </c>
      <c r="D139" t="s">
        <v>47</v>
      </c>
      <c r="E139" t="s">
        <v>9</v>
      </c>
      <c r="F139" s="13">
        <v>1.9097222222222222E-3</v>
      </c>
      <c r="G139" s="10" t="s">
        <v>8</v>
      </c>
      <c r="H139" s="14">
        <f t="shared" si="19"/>
        <v>7</v>
      </c>
      <c r="I139">
        <v>2</v>
      </c>
    </row>
    <row r="140" spans="1:11" ht="15.75">
      <c r="A140" t="s">
        <v>11</v>
      </c>
      <c r="B140" t="s">
        <v>52</v>
      </c>
      <c r="C140" t="s">
        <v>53</v>
      </c>
      <c r="D140" t="s">
        <v>47</v>
      </c>
      <c r="E140" t="s">
        <v>28</v>
      </c>
      <c r="F140" s="13">
        <f t="shared" ref="F140:F153" si="20">I140-J140</f>
        <v>3</v>
      </c>
      <c r="G140" s="10" t="s">
        <v>8</v>
      </c>
      <c r="H140" s="14">
        <f t="shared" si="19"/>
        <v>15</v>
      </c>
      <c r="I140">
        <v>3</v>
      </c>
    </row>
    <row r="141" spans="1:11" ht="15.75">
      <c r="A141" t="s">
        <v>11</v>
      </c>
      <c r="B141" t="s">
        <v>54</v>
      </c>
      <c r="C141" t="s">
        <v>55</v>
      </c>
      <c r="D141" t="s">
        <v>47</v>
      </c>
      <c r="E141" t="s">
        <v>28</v>
      </c>
      <c r="F141" s="13">
        <f t="shared" si="20"/>
        <v>4</v>
      </c>
      <c r="G141" s="10" t="s">
        <v>8</v>
      </c>
      <c r="H141" s="14">
        <f t="shared" si="19"/>
        <v>15</v>
      </c>
      <c r="I141">
        <v>4</v>
      </c>
    </row>
    <row r="142" spans="1:11" ht="15.75">
      <c r="A142" t="s">
        <v>25</v>
      </c>
      <c r="B142" t="s">
        <v>100</v>
      </c>
      <c r="C142" t="s">
        <v>101</v>
      </c>
      <c r="D142" t="s">
        <v>47</v>
      </c>
      <c r="E142" t="s">
        <v>64</v>
      </c>
      <c r="F142" s="13">
        <f t="shared" si="20"/>
        <v>5</v>
      </c>
      <c r="G142" s="10" t="s">
        <v>8</v>
      </c>
      <c r="H142" s="14">
        <f t="shared" si="19"/>
        <v>1</v>
      </c>
      <c r="I142">
        <v>5</v>
      </c>
    </row>
    <row r="143" spans="1:11" ht="15.75">
      <c r="A143" t="s">
        <v>27</v>
      </c>
      <c r="B143" t="s">
        <v>104</v>
      </c>
      <c r="C143" t="s">
        <v>105</v>
      </c>
      <c r="D143" t="s">
        <v>47</v>
      </c>
      <c r="E143" t="s">
        <v>64</v>
      </c>
      <c r="F143" s="13">
        <f t="shared" si="20"/>
        <v>6</v>
      </c>
      <c r="G143" s="10" t="s">
        <v>8</v>
      </c>
      <c r="H143" s="14">
        <f t="shared" si="19"/>
        <v>0</v>
      </c>
      <c r="I143">
        <v>6</v>
      </c>
    </row>
    <row r="144" spans="1:11" ht="15.75">
      <c r="A144" t="s">
        <v>26</v>
      </c>
      <c r="B144" t="s">
        <v>145</v>
      </c>
      <c r="C144" t="s">
        <v>146</v>
      </c>
      <c r="D144" t="s">
        <v>47</v>
      </c>
      <c r="E144" t="s">
        <v>111</v>
      </c>
      <c r="F144" s="13">
        <f t="shared" si="20"/>
        <v>7</v>
      </c>
      <c r="G144" s="10" t="s">
        <v>8</v>
      </c>
      <c r="H144" s="14">
        <f t="shared" si="19"/>
        <v>0</v>
      </c>
      <c r="I144">
        <v>7</v>
      </c>
    </row>
    <row r="145" spans="1:11" ht="15.75">
      <c r="A145" t="s">
        <v>85</v>
      </c>
      <c r="B145" t="s">
        <v>152</v>
      </c>
      <c r="C145" t="s">
        <v>153</v>
      </c>
      <c r="D145" t="s">
        <v>47</v>
      </c>
      <c r="E145" t="s">
        <v>111</v>
      </c>
      <c r="F145" s="13">
        <f t="shared" si="20"/>
        <v>8</v>
      </c>
      <c r="G145" s="10" t="s">
        <v>8</v>
      </c>
      <c r="H145" s="14">
        <f t="shared" si="19"/>
        <v>0</v>
      </c>
      <c r="I145">
        <v>8</v>
      </c>
    </row>
    <row r="146" spans="1:11" ht="15.75">
      <c r="A146" t="s">
        <v>11</v>
      </c>
      <c r="B146" t="s">
        <v>160</v>
      </c>
      <c r="C146" t="s">
        <v>71</v>
      </c>
      <c r="D146" t="s">
        <v>47</v>
      </c>
      <c r="E146" t="s">
        <v>161</v>
      </c>
      <c r="F146" s="13">
        <f t="shared" si="20"/>
        <v>9</v>
      </c>
      <c r="G146" s="10" t="s">
        <v>8</v>
      </c>
      <c r="H146" s="14">
        <f t="shared" si="19"/>
        <v>15</v>
      </c>
      <c r="I146">
        <v>9</v>
      </c>
    </row>
    <row r="147" spans="1:11" ht="15.75">
      <c r="A147" t="s">
        <v>12</v>
      </c>
      <c r="B147" t="s">
        <v>160</v>
      </c>
      <c r="C147" t="s">
        <v>162</v>
      </c>
      <c r="D147" t="s">
        <v>47</v>
      </c>
      <c r="E147" t="s">
        <v>161</v>
      </c>
      <c r="F147" s="13">
        <f t="shared" si="20"/>
        <v>10</v>
      </c>
      <c r="G147" s="10" t="s">
        <v>8</v>
      </c>
      <c r="H147" s="14">
        <f t="shared" si="19"/>
        <v>14</v>
      </c>
      <c r="I147">
        <v>10</v>
      </c>
    </row>
    <row r="148" spans="1:11" ht="15.75">
      <c r="A148" t="s">
        <v>84</v>
      </c>
      <c r="B148" t="s">
        <v>229</v>
      </c>
      <c r="C148" t="s">
        <v>230</v>
      </c>
      <c r="D148" t="s">
        <v>47</v>
      </c>
      <c r="E148" t="s">
        <v>201</v>
      </c>
      <c r="F148" s="13">
        <f t="shared" si="20"/>
        <v>11</v>
      </c>
      <c r="G148" s="10" t="s">
        <v>8</v>
      </c>
      <c r="H148" s="14">
        <f t="shared" si="19"/>
        <v>0</v>
      </c>
      <c r="I148">
        <v>11</v>
      </c>
    </row>
    <row r="149" spans="1:11" ht="15.75">
      <c r="A149" t="s">
        <v>12</v>
      </c>
      <c r="B149" t="s">
        <v>248</v>
      </c>
      <c r="C149" t="s">
        <v>249</v>
      </c>
      <c r="D149" t="s">
        <v>47</v>
      </c>
      <c r="E149" t="s">
        <v>235</v>
      </c>
      <c r="F149" s="13">
        <f t="shared" si="20"/>
        <v>12</v>
      </c>
      <c r="G149" s="10" t="s">
        <v>8</v>
      </c>
      <c r="H149" s="14">
        <f t="shared" si="19"/>
        <v>14</v>
      </c>
      <c r="I149">
        <v>12</v>
      </c>
    </row>
    <row r="150" spans="1:11" ht="15.75">
      <c r="A150" t="s">
        <v>20</v>
      </c>
      <c r="B150" t="s">
        <v>312</v>
      </c>
      <c r="C150" t="s">
        <v>313</v>
      </c>
      <c r="D150" t="s">
        <v>47</v>
      </c>
      <c r="E150" t="s">
        <v>245</v>
      </c>
      <c r="F150" s="13">
        <f t="shared" si="20"/>
        <v>13</v>
      </c>
      <c r="G150" s="10" t="s">
        <v>8</v>
      </c>
      <c r="H150" s="14">
        <f t="shared" si="19"/>
        <v>6</v>
      </c>
      <c r="I150">
        <v>13</v>
      </c>
    </row>
    <row r="151" spans="1:11" ht="15.75">
      <c r="A151" t="s">
        <v>113</v>
      </c>
      <c r="B151" t="s">
        <v>100</v>
      </c>
      <c r="C151" t="s">
        <v>61</v>
      </c>
      <c r="D151" t="s">
        <v>47</v>
      </c>
      <c r="E151" t="s">
        <v>245</v>
      </c>
      <c r="F151" s="13">
        <f t="shared" si="20"/>
        <v>14</v>
      </c>
      <c r="G151" s="10" t="s">
        <v>8</v>
      </c>
      <c r="H151" s="14">
        <f t="shared" si="19"/>
        <v>0</v>
      </c>
      <c r="I151">
        <v>14</v>
      </c>
    </row>
    <row r="152" spans="1:11" ht="15.75">
      <c r="A152" t="s">
        <v>241</v>
      </c>
      <c r="B152" t="s">
        <v>379</v>
      </c>
      <c r="C152" t="s">
        <v>380</v>
      </c>
      <c r="D152" t="s">
        <v>47</v>
      </c>
      <c r="E152" t="s">
        <v>338</v>
      </c>
      <c r="F152" s="13">
        <f t="shared" si="20"/>
        <v>15</v>
      </c>
      <c r="G152" s="10" t="s">
        <v>8</v>
      </c>
      <c r="H152" s="14">
        <f t="shared" si="19"/>
        <v>0</v>
      </c>
      <c r="I152">
        <v>15</v>
      </c>
    </row>
    <row r="153" spans="1:11" ht="15.75">
      <c r="A153" t="s">
        <v>84</v>
      </c>
      <c r="B153" t="s">
        <v>413</v>
      </c>
      <c r="C153" t="s">
        <v>414</v>
      </c>
      <c r="D153" t="s">
        <v>47</v>
      </c>
      <c r="E153" t="s">
        <v>387</v>
      </c>
      <c r="F153" s="13">
        <f t="shared" si="20"/>
        <v>16</v>
      </c>
      <c r="G153" s="10" t="s">
        <v>8</v>
      </c>
      <c r="H153" s="14">
        <f t="shared" si="19"/>
        <v>0</v>
      </c>
      <c r="I153">
        <v>16</v>
      </c>
      <c r="K153" s="16">
        <v>6</v>
      </c>
    </row>
    <row r="154" spans="1:11" ht="15.75">
      <c r="F154" s="13"/>
      <c r="G154" s="10"/>
      <c r="H154" s="15">
        <f>SUM(H138:H153)</f>
        <v>96</v>
      </c>
    </row>
    <row r="155" spans="1:11" ht="15.75">
      <c r="A155" t="s">
        <v>13</v>
      </c>
      <c r="B155" t="s">
        <v>70</v>
      </c>
      <c r="C155" t="s">
        <v>71</v>
      </c>
      <c r="D155" t="s">
        <v>72</v>
      </c>
      <c r="E155" t="s">
        <v>64</v>
      </c>
      <c r="F155" s="13">
        <f t="shared" ref="F155:F163" si="21">I155-J155</f>
        <v>1</v>
      </c>
      <c r="G155" s="10" t="s">
        <v>8</v>
      </c>
      <c r="H155" s="14">
        <f t="shared" ref="H155:H163" si="22">IF(A155="1.",15,IF(A155="2.",14,IF(A155="3.",13,IF(A155="4.",12,IF(A155="5.",11,IF(A155="6.",10,IF(A155="7.",9,IF(A155="8.",8,0))))))))+IF(A155="9.",7,IF(A155="10.",6,IF(A155="11.",5,IF(A155="12.",4,IF(A155="13.",3,IF(A155="14.",2,IF(A155="15.",1,0)))))))</f>
        <v>13</v>
      </c>
      <c r="I155">
        <v>1</v>
      </c>
    </row>
    <row r="156" spans="1:11" ht="15.75">
      <c r="A156" t="s">
        <v>16</v>
      </c>
      <c r="B156" t="s">
        <v>79</v>
      </c>
      <c r="C156" t="s">
        <v>80</v>
      </c>
      <c r="D156" t="s">
        <v>72</v>
      </c>
      <c r="E156" t="s">
        <v>64</v>
      </c>
      <c r="F156" s="13">
        <f t="shared" si="21"/>
        <v>2</v>
      </c>
      <c r="G156" s="10" t="s">
        <v>8</v>
      </c>
      <c r="H156" s="14">
        <f t="shared" si="22"/>
        <v>10</v>
      </c>
      <c r="I156">
        <v>2</v>
      </c>
    </row>
    <row r="157" spans="1:11" ht="15.75">
      <c r="A157" t="s">
        <v>17</v>
      </c>
      <c r="B157" t="s">
        <v>70</v>
      </c>
      <c r="C157" t="s">
        <v>129</v>
      </c>
      <c r="D157" t="s">
        <v>72</v>
      </c>
      <c r="E157" t="s">
        <v>111</v>
      </c>
      <c r="F157" s="13">
        <f t="shared" si="21"/>
        <v>3</v>
      </c>
      <c r="G157" s="10" t="s">
        <v>8</v>
      </c>
      <c r="H157" s="14">
        <f t="shared" si="22"/>
        <v>9</v>
      </c>
      <c r="I157">
        <v>3</v>
      </c>
    </row>
    <row r="158" spans="1:11" ht="15.75">
      <c r="A158" t="s">
        <v>20</v>
      </c>
      <c r="B158" t="s">
        <v>174</v>
      </c>
      <c r="C158" t="s">
        <v>175</v>
      </c>
      <c r="D158" t="s">
        <v>72</v>
      </c>
      <c r="E158" t="s">
        <v>161</v>
      </c>
      <c r="F158" s="13">
        <f t="shared" si="21"/>
        <v>4</v>
      </c>
      <c r="G158" s="10" t="s">
        <v>8</v>
      </c>
      <c r="H158" s="14">
        <f t="shared" si="22"/>
        <v>6</v>
      </c>
      <c r="I158">
        <v>4</v>
      </c>
    </row>
    <row r="159" spans="1:11" ht="15.75">
      <c r="A159" t="s">
        <v>23</v>
      </c>
      <c r="B159" t="s">
        <v>221</v>
      </c>
      <c r="C159" t="s">
        <v>222</v>
      </c>
      <c r="D159" t="s">
        <v>72</v>
      </c>
      <c r="E159" t="s">
        <v>201</v>
      </c>
      <c r="F159" s="13">
        <f t="shared" si="21"/>
        <v>5</v>
      </c>
      <c r="G159" s="10" t="s">
        <v>8</v>
      </c>
      <c r="H159" s="14">
        <f t="shared" si="22"/>
        <v>3</v>
      </c>
      <c r="I159">
        <v>5</v>
      </c>
    </row>
    <row r="160" spans="1:11" ht="15.75">
      <c r="A160" t="s">
        <v>18</v>
      </c>
      <c r="B160" t="s">
        <v>258</v>
      </c>
      <c r="C160" t="s">
        <v>259</v>
      </c>
      <c r="D160" t="s">
        <v>72</v>
      </c>
      <c r="E160" t="s">
        <v>235</v>
      </c>
      <c r="F160" s="13">
        <f t="shared" si="21"/>
        <v>6</v>
      </c>
      <c r="G160" s="10" t="s">
        <v>8</v>
      </c>
      <c r="H160" s="14">
        <f t="shared" si="22"/>
        <v>8</v>
      </c>
      <c r="I160">
        <v>6</v>
      </c>
    </row>
    <row r="161" spans="1:11" ht="15.75">
      <c r="A161" t="s">
        <v>24</v>
      </c>
      <c r="B161" t="s">
        <v>267</v>
      </c>
      <c r="C161" t="s">
        <v>268</v>
      </c>
      <c r="D161" t="s">
        <v>72</v>
      </c>
      <c r="E161" t="s">
        <v>235</v>
      </c>
      <c r="F161" s="13">
        <f t="shared" si="21"/>
        <v>7</v>
      </c>
      <c r="G161" s="10" t="s">
        <v>8</v>
      </c>
      <c r="H161" s="14">
        <f t="shared" si="22"/>
        <v>2</v>
      </c>
      <c r="I161">
        <v>7</v>
      </c>
    </row>
    <row r="162" spans="1:11" ht="15.75">
      <c r="A162" t="s">
        <v>114</v>
      </c>
      <c r="B162" t="s">
        <v>330</v>
      </c>
      <c r="C162" t="s">
        <v>331</v>
      </c>
      <c r="D162" t="s">
        <v>72</v>
      </c>
      <c r="E162" t="s">
        <v>245</v>
      </c>
      <c r="F162" s="13">
        <f t="shared" si="21"/>
        <v>8</v>
      </c>
      <c r="G162" s="10" t="s">
        <v>8</v>
      </c>
      <c r="H162" s="14">
        <f t="shared" si="22"/>
        <v>0</v>
      </c>
      <c r="I162">
        <v>8</v>
      </c>
    </row>
    <row r="163" spans="1:11" ht="15.75">
      <c r="A163" t="s">
        <v>21</v>
      </c>
      <c r="B163" t="s">
        <v>401</v>
      </c>
      <c r="C163" t="s">
        <v>402</v>
      </c>
      <c r="D163" t="s">
        <v>72</v>
      </c>
      <c r="E163" t="s">
        <v>387</v>
      </c>
      <c r="F163" s="13">
        <f t="shared" si="21"/>
        <v>9</v>
      </c>
      <c r="G163" s="10" t="s">
        <v>8</v>
      </c>
      <c r="H163" s="14">
        <f t="shared" si="22"/>
        <v>5</v>
      </c>
      <c r="I163">
        <v>9</v>
      </c>
      <c r="K163" s="16">
        <v>6.22</v>
      </c>
    </row>
    <row r="164" spans="1:11" ht="15.75">
      <c r="F164" s="13"/>
      <c r="G164" s="10"/>
      <c r="H164" s="15">
        <f>SUM(H155:H163)</f>
        <v>56</v>
      </c>
    </row>
    <row r="165" spans="1:11" ht="15.75">
      <c r="A165" t="s">
        <v>84</v>
      </c>
      <c r="B165" t="s">
        <v>274</v>
      </c>
      <c r="C165" t="s">
        <v>275</v>
      </c>
      <c r="D165" t="s">
        <v>276</v>
      </c>
      <c r="E165" t="s">
        <v>235</v>
      </c>
      <c r="F165" s="13">
        <f>I165-J165</f>
        <v>1</v>
      </c>
      <c r="G165" s="10" t="s">
        <v>8</v>
      </c>
      <c r="H165" s="14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  <c r="I165">
        <v>1</v>
      </c>
    </row>
    <row r="166" spans="1:11" ht="15.75">
      <c r="A166" t="s">
        <v>236</v>
      </c>
      <c r="B166" t="s">
        <v>283</v>
      </c>
      <c r="C166" t="s">
        <v>284</v>
      </c>
      <c r="D166" t="s">
        <v>276</v>
      </c>
      <c r="E166" t="s">
        <v>235</v>
      </c>
      <c r="F166" s="13">
        <f>I166-J166</f>
        <v>2</v>
      </c>
      <c r="G166" s="10" t="s">
        <v>8</v>
      </c>
      <c r="H166" s="14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0</v>
      </c>
      <c r="I166">
        <v>2</v>
      </c>
    </row>
    <row r="167" spans="1:11" ht="15.75">
      <c r="A167" t="s">
        <v>17</v>
      </c>
      <c r="B167" t="s">
        <v>308</v>
      </c>
      <c r="C167" t="s">
        <v>309</v>
      </c>
      <c r="D167" t="s">
        <v>276</v>
      </c>
      <c r="E167" t="s">
        <v>245</v>
      </c>
      <c r="F167" s="13">
        <f>I167-J167</f>
        <v>3</v>
      </c>
      <c r="G167" s="10" t="s">
        <v>8</v>
      </c>
      <c r="H167" s="14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9</v>
      </c>
      <c r="I167">
        <v>3</v>
      </c>
    </row>
    <row r="168" spans="1:11" ht="15.75">
      <c r="A168" t="s">
        <v>25</v>
      </c>
      <c r="B168" t="s">
        <v>320</v>
      </c>
      <c r="C168" t="s">
        <v>321</v>
      </c>
      <c r="D168" t="s">
        <v>276</v>
      </c>
      <c r="E168" t="s">
        <v>245</v>
      </c>
      <c r="F168" s="13">
        <f>I168-J168</f>
        <v>4</v>
      </c>
      <c r="G168" s="10" t="s">
        <v>8</v>
      </c>
      <c r="H168" s="14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1</v>
      </c>
      <c r="I168">
        <v>4</v>
      </c>
      <c r="K168" s="16">
        <v>2.5</v>
      </c>
    </row>
    <row r="169" spans="1:11" ht="15.75">
      <c r="F169" s="13"/>
      <c r="G169" s="10"/>
      <c r="H169" s="15">
        <f>SUM(H165:H168)</f>
        <v>10</v>
      </c>
    </row>
    <row r="170" spans="1:11" ht="15.75">
      <c r="A170" t="s">
        <v>84</v>
      </c>
      <c r="B170" t="s">
        <v>106</v>
      </c>
      <c r="C170" t="s">
        <v>107</v>
      </c>
      <c r="D170" t="s">
        <v>108</v>
      </c>
      <c r="E170" t="s">
        <v>64</v>
      </c>
      <c r="F170" s="13">
        <f t="shared" ref="F170:F178" si="23">I170-J170</f>
        <v>1</v>
      </c>
      <c r="G170" s="10" t="s">
        <v>8</v>
      </c>
      <c r="H170" s="14">
        <f t="shared" ref="H170:H178" si="24">IF(A170="1.",15,IF(A170="2.",14,IF(A170="3.",13,IF(A170="4.",12,IF(A170="5.",11,IF(A170="6.",10,IF(A170="7.",9,IF(A170="8.",8,0))))))))+IF(A170="9.",7,IF(A170="10.",6,IF(A170="11.",5,IF(A170="12.",4,IF(A170="13.",3,IF(A170="14.",2,IF(A170="15.",1,0)))))))</f>
        <v>0</v>
      </c>
      <c r="I170">
        <v>1</v>
      </c>
    </row>
    <row r="171" spans="1:11" ht="15.75">
      <c r="A171" t="s">
        <v>22</v>
      </c>
      <c r="B171" t="s">
        <v>177</v>
      </c>
      <c r="C171" t="s">
        <v>178</v>
      </c>
      <c r="D171" t="s">
        <v>108</v>
      </c>
      <c r="E171" t="s">
        <v>161</v>
      </c>
      <c r="F171" s="13">
        <f t="shared" si="23"/>
        <v>2</v>
      </c>
      <c r="G171" s="10" t="s">
        <v>8</v>
      </c>
      <c r="H171" s="14">
        <f t="shared" si="24"/>
        <v>4</v>
      </c>
      <c r="I171">
        <v>2</v>
      </c>
    </row>
    <row r="172" spans="1:11" ht="15.75">
      <c r="A172" t="s">
        <v>114</v>
      </c>
      <c r="B172" t="s">
        <v>197</v>
      </c>
      <c r="C172" t="s">
        <v>198</v>
      </c>
      <c r="D172" t="s">
        <v>108</v>
      </c>
      <c r="E172" t="s">
        <v>161</v>
      </c>
      <c r="F172" s="13">
        <f t="shared" si="23"/>
        <v>3</v>
      </c>
      <c r="G172" s="10" t="s">
        <v>8</v>
      </c>
      <c r="H172" s="14">
        <f t="shared" si="24"/>
        <v>0</v>
      </c>
      <c r="I172">
        <v>3</v>
      </c>
    </row>
    <row r="173" spans="1:11" ht="15.75">
      <c r="A173" t="s">
        <v>18</v>
      </c>
      <c r="B173" t="s">
        <v>163</v>
      </c>
      <c r="C173" t="s">
        <v>213</v>
      </c>
      <c r="D173" t="s">
        <v>108</v>
      </c>
      <c r="E173" t="s">
        <v>201</v>
      </c>
      <c r="F173" s="13">
        <f t="shared" si="23"/>
        <v>4</v>
      </c>
      <c r="G173" s="10" t="s">
        <v>8</v>
      </c>
      <c r="H173" s="14">
        <f t="shared" si="24"/>
        <v>8</v>
      </c>
      <c r="I173">
        <v>4</v>
      </c>
    </row>
    <row r="174" spans="1:11" ht="15.75">
      <c r="A174" t="s">
        <v>11</v>
      </c>
      <c r="B174" t="s">
        <v>246</v>
      </c>
      <c r="C174" t="s">
        <v>247</v>
      </c>
      <c r="D174" t="s">
        <v>108</v>
      </c>
      <c r="E174" t="s">
        <v>235</v>
      </c>
      <c r="F174" s="13">
        <f t="shared" si="23"/>
        <v>5</v>
      </c>
      <c r="G174" s="10" t="s">
        <v>8</v>
      </c>
      <c r="H174" s="14">
        <f t="shared" si="24"/>
        <v>15</v>
      </c>
      <c r="I174">
        <v>5</v>
      </c>
    </row>
    <row r="175" spans="1:11" ht="15.75">
      <c r="A175" t="s">
        <v>85</v>
      </c>
      <c r="B175" t="s">
        <v>277</v>
      </c>
      <c r="C175" t="s">
        <v>278</v>
      </c>
      <c r="D175" t="s">
        <v>108</v>
      </c>
      <c r="E175" t="s">
        <v>235</v>
      </c>
      <c r="F175" s="13">
        <f t="shared" si="23"/>
        <v>6</v>
      </c>
      <c r="G175" s="10" t="s">
        <v>8</v>
      </c>
      <c r="H175" s="14">
        <f t="shared" si="24"/>
        <v>0</v>
      </c>
      <c r="I175">
        <v>6</v>
      </c>
    </row>
    <row r="176" spans="1:11" ht="15.75">
      <c r="A176" t="s">
        <v>24</v>
      </c>
      <c r="B176" t="s">
        <v>319</v>
      </c>
      <c r="C176" t="s">
        <v>224</v>
      </c>
      <c r="D176" t="s">
        <v>108</v>
      </c>
      <c r="E176" t="s">
        <v>245</v>
      </c>
      <c r="F176" s="13">
        <f t="shared" si="23"/>
        <v>7</v>
      </c>
      <c r="G176" s="10" t="s">
        <v>8</v>
      </c>
      <c r="H176" s="14">
        <f t="shared" si="24"/>
        <v>2</v>
      </c>
      <c r="I176">
        <v>7</v>
      </c>
    </row>
    <row r="177" spans="1:11" ht="15.75">
      <c r="A177" t="s">
        <v>13</v>
      </c>
      <c r="B177" t="s">
        <v>322</v>
      </c>
      <c r="C177" t="s">
        <v>389</v>
      </c>
      <c r="D177" t="s">
        <v>108</v>
      </c>
      <c r="E177" t="s">
        <v>387</v>
      </c>
      <c r="F177" s="13">
        <f t="shared" si="23"/>
        <v>8</v>
      </c>
      <c r="G177" s="10" t="s">
        <v>8</v>
      </c>
      <c r="H177" s="14">
        <f t="shared" si="24"/>
        <v>13</v>
      </c>
      <c r="I177">
        <v>8</v>
      </c>
    </row>
    <row r="178" spans="1:11" ht="15.75">
      <c r="A178" t="s">
        <v>20</v>
      </c>
      <c r="B178" t="s">
        <v>399</v>
      </c>
      <c r="C178" t="s">
        <v>400</v>
      </c>
      <c r="D178" t="s">
        <v>108</v>
      </c>
      <c r="E178" t="s">
        <v>387</v>
      </c>
      <c r="F178" s="13">
        <f t="shared" si="23"/>
        <v>9</v>
      </c>
      <c r="G178" s="10" t="s">
        <v>8</v>
      </c>
      <c r="H178" s="14">
        <f t="shared" si="24"/>
        <v>6</v>
      </c>
      <c r="I178">
        <v>9</v>
      </c>
      <c r="K178" s="16">
        <v>5.33</v>
      </c>
    </row>
    <row r="179" spans="1:11" ht="15.75">
      <c r="F179" s="13"/>
      <c r="G179" s="10"/>
      <c r="H179" s="15">
        <f>SUM(H170:H178)</f>
        <v>48</v>
      </c>
    </row>
    <row r="180" spans="1:11" ht="15.75">
      <c r="A180" t="s">
        <v>13</v>
      </c>
      <c r="B180" t="s">
        <v>119</v>
      </c>
      <c r="C180" t="s">
        <v>120</v>
      </c>
      <c r="D180" t="s">
        <v>121</v>
      </c>
      <c r="E180" t="s">
        <v>111</v>
      </c>
      <c r="F180" s="13">
        <f t="shared" ref="F180:F187" si="25">I180-J180</f>
        <v>1</v>
      </c>
      <c r="G180" s="10" t="s">
        <v>8</v>
      </c>
      <c r="H180" s="14">
        <f t="shared" ref="H180:H187" si="26">IF(A180="1.",15,IF(A180="2.",14,IF(A180="3.",13,IF(A180="4.",12,IF(A180="5.",11,IF(A180="6.",10,IF(A180="7.",9,IF(A180="8.",8,0))))))))+IF(A180="9.",7,IF(A180="10.",6,IF(A180="11.",5,IF(A180="12.",4,IF(A180="13.",3,IF(A180="14.",2,IF(A180="15.",1,0)))))))</f>
        <v>13</v>
      </c>
      <c r="I180">
        <v>1</v>
      </c>
    </row>
    <row r="181" spans="1:11" ht="15.75">
      <c r="A181" t="s">
        <v>13</v>
      </c>
      <c r="B181" t="s">
        <v>163</v>
      </c>
      <c r="C181" t="s">
        <v>164</v>
      </c>
      <c r="D181" t="s">
        <v>121</v>
      </c>
      <c r="E181" t="s">
        <v>161</v>
      </c>
      <c r="F181" s="13">
        <f t="shared" si="25"/>
        <v>2</v>
      </c>
      <c r="G181" s="10" t="s">
        <v>8</v>
      </c>
      <c r="H181" s="14">
        <f t="shared" si="26"/>
        <v>13</v>
      </c>
      <c r="I181">
        <v>2</v>
      </c>
    </row>
    <row r="182" spans="1:11" ht="15.75">
      <c r="A182" t="s">
        <v>27</v>
      </c>
      <c r="B182" t="s">
        <v>186</v>
      </c>
      <c r="C182" t="s">
        <v>157</v>
      </c>
      <c r="D182" t="s">
        <v>121</v>
      </c>
      <c r="E182" t="s">
        <v>201</v>
      </c>
      <c r="F182" s="13">
        <f t="shared" si="25"/>
        <v>3</v>
      </c>
      <c r="G182" s="10" t="s">
        <v>8</v>
      </c>
      <c r="H182" s="14">
        <f t="shared" si="26"/>
        <v>0</v>
      </c>
      <c r="I182">
        <v>3</v>
      </c>
    </row>
    <row r="183" spans="1:11" ht="15.75">
      <c r="A183" t="s">
        <v>112</v>
      </c>
      <c r="B183" t="s">
        <v>233</v>
      </c>
      <c r="C183" t="s">
        <v>234</v>
      </c>
      <c r="D183" t="s">
        <v>121</v>
      </c>
      <c r="E183" t="s">
        <v>201</v>
      </c>
      <c r="F183" s="13">
        <f t="shared" si="25"/>
        <v>4</v>
      </c>
      <c r="G183" s="10" t="s">
        <v>8</v>
      </c>
      <c r="H183" s="14">
        <f t="shared" si="26"/>
        <v>0</v>
      </c>
      <c r="I183">
        <v>4</v>
      </c>
    </row>
    <row r="184" spans="1:11" ht="15.75">
      <c r="A184" t="s">
        <v>15</v>
      </c>
      <c r="B184" t="s">
        <v>301</v>
      </c>
      <c r="C184" t="s">
        <v>305</v>
      </c>
      <c r="D184" t="s">
        <v>121</v>
      </c>
      <c r="E184" t="s">
        <v>245</v>
      </c>
      <c r="F184" s="13">
        <f t="shared" si="25"/>
        <v>5</v>
      </c>
      <c r="G184" s="10" t="s">
        <v>8</v>
      </c>
      <c r="H184" s="14">
        <f t="shared" si="26"/>
        <v>11</v>
      </c>
      <c r="I184">
        <v>5</v>
      </c>
    </row>
    <row r="185" spans="1:11" ht="15.75">
      <c r="A185" t="s">
        <v>13</v>
      </c>
      <c r="B185" t="s">
        <v>342</v>
      </c>
      <c r="C185" t="s">
        <v>247</v>
      </c>
      <c r="D185" t="s">
        <v>121</v>
      </c>
      <c r="E185" t="s">
        <v>338</v>
      </c>
      <c r="F185" s="13">
        <f t="shared" si="25"/>
        <v>6</v>
      </c>
      <c r="G185" s="10" t="s">
        <v>8</v>
      </c>
      <c r="H185" s="14">
        <f t="shared" si="26"/>
        <v>13</v>
      </c>
      <c r="I185">
        <v>6</v>
      </c>
    </row>
    <row r="186" spans="1:11" ht="15.75">
      <c r="A186" t="s">
        <v>22</v>
      </c>
      <c r="B186" t="s">
        <v>209</v>
      </c>
      <c r="C186" t="s">
        <v>229</v>
      </c>
      <c r="D186" t="s">
        <v>121</v>
      </c>
      <c r="E186" t="s">
        <v>338</v>
      </c>
      <c r="F186" s="13">
        <f t="shared" si="25"/>
        <v>7</v>
      </c>
      <c r="G186" s="10" t="s">
        <v>8</v>
      </c>
      <c r="H186" s="14">
        <f t="shared" si="26"/>
        <v>4</v>
      </c>
      <c r="I186">
        <v>7</v>
      </c>
    </row>
    <row r="187" spans="1:11" ht="15.75">
      <c r="A187" t="s">
        <v>242</v>
      </c>
      <c r="B187" t="s">
        <v>317</v>
      </c>
      <c r="C187" t="s">
        <v>268</v>
      </c>
      <c r="D187" t="s">
        <v>121</v>
      </c>
      <c r="E187" t="s">
        <v>338</v>
      </c>
      <c r="F187" s="13">
        <f t="shared" si="25"/>
        <v>8</v>
      </c>
      <c r="G187" s="10" t="s">
        <v>8</v>
      </c>
      <c r="H187" s="14">
        <f t="shared" si="26"/>
        <v>0</v>
      </c>
      <c r="I187">
        <v>8</v>
      </c>
      <c r="K187" s="16">
        <v>6.75</v>
      </c>
    </row>
    <row r="188" spans="1:11" ht="15.75">
      <c r="F188" s="13"/>
      <c r="G188" s="10"/>
      <c r="H188" s="15">
        <f>SUM(H180:H187)</f>
        <v>54</v>
      </c>
    </row>
    <row r="189" spans="1:11" ht="15.75">
      <c r="A189" t="s">
        <v>12</v>
      </c>
      <c r="B189" t="s">
        <v>32</v>
      </c>
      <c r="C189" t="s">
        <v>33</v>
      </c>
      <c r="D189" t="s">
        <v>34</v>
      </c>
      <c r="E189" t="s">
        <v>9</v>
      </c>
      <c r="F189" s="13">
        <v>1.7245370370370372E-3</v>
      </c>
      <c r="G189" s="10" t="s">
        <v>8</v>
      </c>
      <c r="H189" s="14">
        <f t="shared" ref="H189:H218" si="27">IF(A189="1.",15,IF(A189="2.",14,IF(A189="3.",13,IF(A189="4.",12,IF(A189="5.",11,IF(A189="6.",10,IF(A189="7.",9,IF(A189="8.",8,0))))))))+IF(A189="9.",7,IF(A189="10.",6,IF(A189="11.",5,IF(A189="12.",4,IF(A189="13.",3,IF(A189="14.",2,IF(A189="15.",1,0)))))))</f>
        <v>14</v>
      </c>
      <c r="I189">
        <v>1</v>
      </c>
    </row>
    <row r="190" spans="1:11" ht="15.75">
      <c r="A190" t="s">
        <v>15</v>
      </c>
      <c r="B190" t="s">
        <v>41</v>
      </c>
      <c r="C190" t="s">
        <v>42</v>
      </c>
      <c r="D190" t="s">
        <v>34</v>
      </c>
      <c r="E190" t="s">
        <v>9</v>
      </c>
      <c r="F190" s="13">
        <v>1.8171296296296297E-3</v>
      </c>
      <c r="G190" s="10" t="s">
        <v>8</v>
      </c>
      <c r="H190" s="14">
        <f t="shared" si="27"/>
        <v>11</v>
      </c>
      <c r="I190">
        <v>2</v>
      </c>
    </row>
    <row r="191" spans="1:11" ht="15.75">
      <c r="A191" t="s">
        <v>18</v>
      </c>
      <c r="B191" t="s">
        <v>48</v>
      </c>
      <c r="C191" t="s">
        <v>49</v>
      </c>
      <c r="D191" t="s">
        <v>34</v>
      </c>
      <c r="E191" t="s">
        <v>9</v>
      </c>
      <c r="F191" s="13">
        <v>1.9097222222222222E-3</v>
      </c>
      <c r="G191" s="10" t="s">
        <v>8</v>
      </c>
      <c r="H191" s="14">
        <f t="shared" si="27"/>
        <v>8</v>
      </c>
      <c r="I191">
        <v>3</v>
      </c>
    </row>
    <row r="192" spans="1:11" ht="15.75">
      <c r="A192" t="s">
        <v>13</v>
      </c>
      <c r="B192" t="s">
        <v>56</v>
      </c>
      <c r="C192" t="s">
        <v>57</v>
      </c>
      <c r="D192" t="s">
        <v>34</v>
      </c>
      <c r="E192" t="s">
        <v>28</v>
      </c>
      <c r="F192" s="13">
        <f t="shared" ref="F192:F218" si="28">I192-J192</f>
        <v>4</v>
      </c>
      <c r="G192" s="10" t="s">
        <v>8</v>
      </c>
      <c r="H192" s="14">
        <f t="shared" si="27"/>
        <v>13</v>
      </c>
      <c r="I192">
        <v>4</v>
      </c>
    </row>
    <row r="193" spans="1:9" ht="15.75">
      <c r="A193" t="s">
        <v>14</v>
      </c>
      <c r="B193" t="s">
        <v>58</v>
      </c>
      <c r="C193" t="s">
        <v>59</v>
      </c>
      <c r="D193" t="s">
        <v>34</v>
      </c>
      <c r="E193" t="s">
        <v>28</v>
      </c>
      <c r="F193" s="13">
        <f t="shared" si="28"/>
        <v>5</v>
      </c>
      <c r="G193" s="10" t="s">
        <v>8</v>
      </c>
      <c r="H193" s="14">
        <f t="shared" si="27"/>
        <v>12</v>
      </c>
      <c r="I193">
        <v>5</v>
      </c>
    </row>
    <row r="194" spans="1:9" ht="15.75">
      <c r="A194" t="s">
        <v>15</v>
      </c>
      <c r="B194" t="s">
        <v>60</v>
      </c>
      <c r="C194" t="s">
        <v>61</v>
      </c>
      <c r="D194" t="s">
        <v>34</v>
      </c>
      <c r="E194" t="s">
        <v>28</v>
      </c>
      <c r="F194" s="13">
        <f t="shared" si="28"/>
        <v>6</v>
      </c>
      <c r="G194" s="10" t="s">
        <v>8</v>
      </c>
      <c r="H194" s="14">
        <f t="shared" si="27"/>
        <v>11</v>
      </c>
      <c r="I194">
        <v>6</v>
      </c>
    </row>
    <row r="195" spans="1:9" ht="15.75">
      <c r="A195" t="s">
        <v>12</v>
      </c>
      <c r="B195" t="s">
        <v>68</v>
      </c>
      <c r="C195" t="s">
        <v>69</v>
      </c>
      <c r="D195" t="s">
        <v>34</v>
      </c>
      <c r="E195" t="s">
        <v>64</v>
      </c>
      <c r="F195" s="13">
        <f t="shared" si="28"/>
        <v>7</v>
      </c>
      <c r="G195" s="10" t="s">
        <v>8</v>
      </c>
      <c r="H195" s="14">
        <f t="shared" si="27"/>
        <v>14</v>
      </c>
      <c r="I195">
        <v>7</v>
      </c>
    </row>
    <row r="196" spans="1:9" ht="15.75">
      <c r="A196" t="s">
        <v>17</v>
      </c>
      <c r="B196" t="s">
        <v>81</v>
      </c>
      <c r="C196" t="s">
        <v>36</v>
      </c>
      <c r="D196" t="s">
        <v>34</v>
      </c>
      <c r="E196" t="s">
        <v>64</v>
      </c>
      <c r="F196" s="13">
        <f t="shared" si="28"/>
        <v>8</v>
      </c>
      <c r="G196" s="10" t="s">
        <v>8</v>
      </c>
      <c r="H196" s="14">
        <f t="shared" si="27"/>
        <v>9</v>
      </c>
      <c r="I196">
        <v>8</v>
      </c>
    </row>
    <row r="197" spans="1:9" ht="15.75">
      <c r="A197" t="s">
        <v>21</v>
      </c>
      <c r="B197" t="s">
        <v>91</v>
      </c>
      <c r="C197" t="s">
        <v>92</v>
      </c>
      <c r="D197" t="s">
        <v>34</v>
      </c>
      <c r="E197" t="s">
        <v>64</v>
      </c>
      <c r="F197" s="13">
        <f t="shared" si="28"/>
        <v>9</v>
      </c>
      <c r="G197" s="10" t="s">
        <v>8</v>
      </c>
      <c r="H197" s="14">
        <f t="shared" si="27"/>
        <v>5</v>
      </c>
      <c r="I197">
        <v>9</v>
      </c>
    </row>
    <row r="198" spans="1:9" ht="15.75">
      <c r="A198" t="s">
        <v>23</v>
      </c>
      <c r="B198" t="s">
        <v>95</v>
      </c>
      <c r="C198" t="s">
        <v>96</v>
      </c>
      <c r="D198" t="s">
        <v>34</v>
      </c>
      <c r="E198" t="s">
        <v>64</v>
      </c>
      <c r="F198" s="13">
        <f t="shared" si="28"/>
        <v>10</v>
      </c>
      <c r="G198" s="10" t="s">
        <v>8</v>
      </c>
      <c r="H198" s="14">
        <f t="shared" si="27"/>
        <v>3</v>
      </c>
      <c r="I198">
        <v>10</v>
      </c>
    </row>
    <row r="199" spans="1:9" ht="15.75">
      <c r="A199" t="s">
        <v>11</v>
      </c>
      <c r="B199" t="s">
        <v>115</v>
      </c>
      <c r="C199" t="s">
        <v>116</v>
      </c>
      <c r="D199" t="s">
        <v>34</v>
      </c>
      <c r="E199" t="s">
        <v>111</v>
      </c>
      <c r="F199" s="13">
        <f t="shared" si="28"/>
        <v>11</v>
      </c>
      <c r="G199" s="10" t="s">
        <v>8</v>
      </c>
      <c r="H199" s="14">
        <f t="shared" si="27"/>
        <v>15</v>
      </c>
      <c r="I199">
        <v>11</v>
      </c>
    </row>
    <row r="200" spans="1:9" ht="15.75">
      <c r="A200" t="s">
        <v>23</v>
      </c>
      <c r="B200" t="s">
        <v>140</v>
      </c>
      <c r="C200" t="s">
        <v>135</v>
      </c>
      <c r="D200" t="s">
        <v>34</v>
      </c>
      <c r="E200" t="s">
        <v>111</v>
      </c>
      <c r="F200" s="13">
        <f t="shared" si="28"/>
        <v>12</v>
      </c>
      <c r="G200" s="10" t="s">
        <v>8</v>
      </c>
      <c r="H200" s="14">
        <f t="shared" si="27"/>
        <v>3</v>
      </c>
      <c r="I200">
        <v>12</v>
      </c>
    </row>
    <row r="201" spans="1:9" ht="15.75">
      <c r="A201" t="s">
        <v>112</v>
      </c>
      <c r="B201" t="s">
        <v>154</v>
      </c>
      <c r="C201" t="s">
        <v>155</v>
      </c>
      <c r="D201" t="s">
        <v>34</v>
      </c>
      <c r="E201" t="s">
        <v>111</v>
      </c>
      <c r="F201" s="13">
        <f t="shared" si="28"/>
        <v>13</v>
      </c>
      <c r="G201" s="10" t="s">
        <v>8</v>
      </c>
      <c r="H201" s="14">
        <f t="shared" si="27"/>
        <v>0</v>
      </c>
      <c r="I201">
        <v>13</v>
      </c>
    </row>
    <row r="202" spans="1:9" ht="15.75">
      <c r="A202" t="s">
        <v>114</v>
      </c>
      <c r="B202" t="s">
        <v>158</v>
      </c>
      <c r="C202" t="s">
        <v>159</v>
      </c>
      <c r="D202" t="s">
        <v>34</v>
      </c>
      <c r="E202" t="s">
        <v>111</v>
      </c>
      <c r="F202" s="13">
        <f t="shared" si="28"/>
        <v>14</v>
      </c>
      <c r="G202" s="10" t="s">
        <v>8</v>
      </c>
      <c r="H202" s="14">
        <f t="shared" si="27"/>
        <v>0</v>
      </c>
      <c r="I202">
        <v>14</v>
      </c>
    </row>
    <row r="203" spans="1:9" ht="15.75">
      <c r="A203" t="s">
        <v>26</v>
      </c>
      <c r="B203" t="s">
        <v>184</v>
      </c>
      <c r="C203" t="s">
        <v>185</v>
      </c>
      <c r="D203" t="s">
        <v>34</v>
      </c>
      <c r="E203" t="s">
        <v>161</v>
      </c>
      <c r="F203" s="13">
        <f t="shared" si="28"/>
        <v>15</v>
      </c>
      <c r="G203" s="10" t="s">
        <v>8</v>
      </c>
      <c r="H203" s="14">
        <f t="shared" si="27"/>
        <v>0</v>
      </c>
      <c r="I203">
        <v>15</v>
      </c>
    </row>
    <row r="204" spans="1:9" ht="15.75">
      <c r="A204" t="s">
        <v>27</v>
      </c>
      <c r="B204" t="s">
        <v>186</v>
      </c>
      <c r="C204" t="s">
        <v>187</v>
      </c>
      <c r="D204" t="s">
        <v>34</v>
      </c>
      <c r="E204" t="s">
        <v>161</v>
      </c>
      <c r="F204" s="13">
        <f t="shared" si="28"/>
        <v>16</v>
      </c>
      <c r="G204" s="10" t="s">
        <v>8</v>
      </c>
      <c r="H204" s="14">
        <f t="shared" si="27"/>
        <v>0</v>
      </c>
      <c r="I204">
        <v>16</v>
      </c>
    </row>
    <row r="205" spans="1:9" ht="15.75">
      <c r="A205" t="s">
        <v>13</v>
      </c>
      <c r="B205" t="s">
        <v>204</v>
      </c>
      <c r="C205" t="s">
        <v>205</v>
      </c>
      <c r="D205" t="s">
        <v>34</v>
      </c>
      <c r="E205" t="s">
        <v>201</v>
      </c>
      <c r="F205" s="13">
        <f t="shared" si="28"/>
        <v>17</v>
      </c>
      <c r="G205" s="10" t="s">
        <v>8</v>
      </c>
      <c r="H205" s="14">
        <f t="shared" si="27"/>
        <v>13</v>
      </c>
      <c r="I205">
        <v>17</v>
      </c>
    </row>
    <row r="206" spans="1:9" ht="15.75">
      <c r="A206" t="s">
        <v>17</v>
      </c>
      <c r="B206" t="s">
        <v>211</v>
      </c>
      <c r="C206" t="s">
        <v>212</v>
      </c>
      <c r="D206" t="s">
        <v>34</v>
      </c>
      <c r="E206" t="s">
        <v>201</v>
      </c>
      <c r="F206" s="13">
        <f t="shared" si="28"/>
        <v>18</v>
      </c>
      <c r="G206" s="10" t="s">
        <v>8</v>
      </c>
      <c r="H206" s="14">
        <f t="shared" si="27"/>
        <v>9</v>
      </c>
      <c r="I206">
        <v>18</v>
      </c>
    </row>
    <row r="207" spans="1:9" ht="15.75">
      <c r="A207" t="s">
        <v>22</v>
      </c>
      <c r="B207" t="s">
        <v>219</v>
      </c>
      <c r="C207" t="s">
        <v>220</v>
      </c>
      <c r="D207" t="s">
        <v>34</v>
      </c>
      <c r="E207" t="s">
        <v>201</v>
      </c>
      <c r="F207" s="13">
        <f t="shared" si="28"/>
        <v>19</v>
      </c>
      <c r="G207" s="10" t="s">
        <v>8</v>
      </c>
      <c r="H207" s="14">
        <f t="shared" si="27"/>
        <v>4</v>
      </c>
      <c r="I207">
        <v>19</v>
      </c>
    </row>
    <row r="208" spans="1:9" ht="15.75">
      <c r="A208" t="s">
        <v>13</v>
      </c>
      <c r="B208" t="s">
        <v>250</v>
      </c>
      <c r="C208" t="s">
        <v>251</v>
      </c>
      <c r="D208" t="s">
        <v>34</v>
      </c>
      <c r="E208" t="s">
        <v>235</v>
      </c>
      <c r="F208" s="13">
        <f t="shared" si="28"/>
        <v>20</v>
      </c>
      <c r="G208" s="10" t="s">
        <v>8</v>
      </c>
      <c r="H208" s="14">
        <f t="shared" si="27"/>
        <v>13</v>
      </c>
      <c r="I208">
        <v>20</v>
      </c>
    </row>
    <row r="209" spans="1:11" ht="15.75">
      <c r="A209" t="s">
        <v>21</v>
      </c>
      <c r="B209" t="s">
        <v>262</v>
      </c>
      <c r="C209" t="s">
        <v>263</v>
      </c>
      <c r="D209" t="s">
        <v>34</v>
      </c>
      <c r="E209" t="s">
        <v>235</v>
      </c>
      <c r="F209" s="13">
        <f t="shared" si="28"/>
        <v>21</v>
      </c>
      <c r="G209" s="10" t="s">
        <v>8</v>
      </c>
      <c r="H209" s="14">
        <f t="shared" si="27"/>
        <v>5</v>
      </c>
      <c r="I209">
        <v>21</v>
      </c>
    </row>
    <row r="210" spans="1:11" ht="15.75">
      <c r="A210" t="s">
        <v>22</v>
      </c>
      <c r="B210" t="s">
        <v>264</v>
      </c>
      <c r="C210" t="s">
        <v>80</v>
      </c>
      <c r="D210" t="s">
        <v>34</v>
      </c>
      <c r="E210" t="s">
        <v>235</v>
      </c>
      <c r="F210" s="13">
        <f t="shared" si="28"/>
        <v>22</v>
      </c>
      <c r="G210" s="10" t="s">
        <v>8</v>
      </c>
      <c r="H210" s="14">
        <f t="shared" si="27"/>
        <v>4</v>
      </c>
      <c r="I210">
        <v>22</v>
      </c>
    </row>
    <row r="211" spans="1:11" ht="15.75">
      <c r="A211" t="s">
        <v>27</v>
      </c>
      <c r="B211" t="s">
        <v>324</v>
      </c>
      <c r="C211" t="s">
        <v>325</v>
      </c>
      <c r="D211" t="s">
        <v>34</v>
      </c>
      <c r="E211" t="s">
        <v>245</v>
      </c>
      <c r="F211" s="13">
        <f t="shared" si="28"/>
        <v>23</v>
      </c>
      <c r="G211" s="10" t="s">
        <v>8</v>
      </c>
      <c r="H211" s="14">
        <f t="shared" si="27"/>
        <v>0</v>
      </c>
      <c r="I211">
        <v>23</v>
      </c>
    </row>
    <row r="212" spans="1:11" ht="15.75">
      <c r="A212" t="s">
        <v>237</v>
      </c>
      <c r="B212" t="s">
        <v>334</v>
      </c>
      <c r="C212" t="s">
        <v>323</v>
      </c>
      <c r="D212" t="s">
        <v>34</v>
      </c>
      <c r="E212" t="s">
        <v>245</v>
      </c>
      <c r="F212" s="13">
        <f t="shared" si="28"/>
        <v>24</v>
      </c>
      <c r="G212" s="10" t="s">
        <v>8</v>
      </c>
      <c r="H212" s="14">
        <f t="shared" si="27"/>
        <v>0</v>
      </c>
      <c r="I212">
        <v>24</v>
      </c>
    </row>
    <row r="213" spans="1:11" ht="15.75">
      <c r="A213" t="s">
        <v>238</v>
      </c>
      <c r="B213" t="s">
        <v>56</v>
      </c>
      <c r="C213" t="s">
        <v>224</v>
      </c>
      <c r="D213" t="s">
        <v>34</v>
      </c>
      <c r="E213" t="s">
        <v>245</v>
      </c>
      <c r="F213" s="13">
        <f t="shared" si="28"/>
        <v>25</v>
      </c>
      <c r="G213" s="10" t="s">
        <v>8</v>
      </c>
      <c r="H213" s="14">
        <f t="shared" si="27"/>
        <v>0</v>
      </c>
      <c r="I213">
        <v>25</v>
      </c>
    </row>
    <row r="214" spans="1:11" ht="15.75">
      <c r="A214" t="s">
        <v>17</v>
      </c>
      <c r="B214" t="s">
        <v>348</v>
      </c>
      <c r="C214" t="s">
        <v>349</v>
      </c>
      <c r="D214" t="s">
        <v>34</v>
      </c>
      <c r="E214" t="s">
        <v>338</v>
      </c>
      <c r="F214" s="13">
        <f t="shared" si="28"/>
        <v>26</v>
      </c>
      <c r="G214" s="10" t="s">
        <v>8</v>
      </c>
      <c r="H214" s="14">
        <f t="shared" si="27"/>
        <v>9</v>
      </c>
      <c r="I214">
        <v>26</v>
      </c>
    </row>
    <row r="215" spans="1:11" ht="15.75">
      <c r="A215" t="s">
        <v>112</v>
      </c>
      <c r="B215" t="s">
        <v>368</v>
      </c>
      <c r="C215" t="s">
        <v>369</v>
      </c>
      <c r="D215" t="s">
        <v>34</v>
      </c>
      <c r="E215" t="s">
        <v>338</v>
      </c>
      <c r="F215" s="13">
        <f t="shared" si="28"/>
        <v>27</v>
      </c>
      <c r="G215" s="10" t="s">
        <v>8</v>
      </c>
      <c r="H215" s="14">
        <f t="shared" si="27"/>
        <v>0</v>
      </c>
      <c r="I215">
        <v>27</v>
      </c>
    </row>
    <row r="216" spans="1:11" ht="15.75">
      <c r="A216" t="s">
        <v>113</v>
      </c>
      <c r="B216" t="s">
        <v>370</v>
      </c>
      <c r="C216" t="s">
        <v>371</v>
      </c>
      <c r="D216" t="s">
        <v>34</v>
      </c>
      <c r="E216" t="s">
        <v>338</v>
      </c>
      <c r="F216" s="13">
        <f t="shared" si="28"/>
        <v>28</v>
      </c>
      <c r="G216" s="10" t="s">
        <v>8</v>
      </c>
      <c r="H216" s="14">
        <f t="shared" si="27"/>
        <v>0</v>
      </c>
      <c r="I216">
        <v>28</v>
      </c>
    </row>
    <row r="217" spans="1:11" ht="15.75">
      <c r="A217" t="s">
        <v>239</v>
      </c>
      <c r="B217" t="s">
        <v>186</v>
      </c>
      <c r="C217" t="s">
        <v>253</v>
      </c>
      <c r="D217" t="s">
        <v>34</v>
      </c>
      <c r="E217" t="s">
        <v>338</v>
      </c>
      <c r="F217" s="13">
        <f t="shared" si="28"/>
        <v>29</v>
      </c>
      <c r="G217" s="10" t="s">
        <v>8</v>
      </c>
      <c r="H217" s="14">
        <f t="shared" si="27"/>
        <v>0</v>
      </c>
      <c r="I217">
        <v>29</v>
      </c>
    </row>
    <row r="218" spans="1:11" ht="15.75">
      <c r="A218" t="s">
        <v>12</v>
      </c>
      <c r="B218" t="s">
        <v>388</v>
      </c>
      <c r="C218" t="s">
        <v>389</v>
      </c>
      <c r="D218" t="s">
        <v>34</v>
      </c>
      <c r="E218" t="s">
        <v>387</v>
      </c>
      <c r="F218" s="13">
        <f t="shared" si="28"/>
        <v>30</v>
      </c>
      <c r="G218" s="10" t="s">
        <v>8</v>
      </c>
      <c r="H218" s="14">
        <f t="shared" si="27"/>
        <v>14</v>
      </c>
      <c r="I218">
        <v>30</v>
      </c>
      <c r="K218" s="16">
        <v>6.3</v>
      </c>
    </row>
    <row r="219" spans="1:11" ht="15.75">
      <c r="F219" s="13"/>
      <c r="G219" s="10"/>
      <c r="H219" s="15">
        <f>SUM(H189:H218)</f>
        <v>189</v>
      </c>
    </row>
    <row r="220" spans="1:11" ht="15.75">
      <c r="A220" t="s">
        <v>24</v>
      </c>
      <c r="B220" t="s">
        <v>97</v>
      </c>
      <c r="C220" t="s">
        <v>98</v>
      </c>
      <c r="D220" t="s">
        <v>99</v>
      </c>
      <c r="E220" t="s">
        <v>64</v>
      </c>
      <c r="F220" s="13">
        <f t="shared" ref="F220:F227" si="29">I220-J220</f>
        <v>1</v>
      </c>
      <c r="G220" s="10" t="s">
        <v>8</v>
      </c>
      <c r="H220" s="14">
        <f t="shared" ref="H220:H227" si="30">IF(A220="1.",15,IF(A220="2.",14,IF(A220="3.",13,IF(A220="4.",12,IF(A220="5.",11,IF(A220="6.",10,IF(A220="7.",9,IF(A220="8.",8,0))))))))+IF(A220="9.",7,IF(A220="10.",6,IF(A220="11.",5,IF(A220="12.",4,IF(A220="13.",3,IF(A220="14.",2,IF(A220="15.",1,0)))))))</f>
        <v>2</v>
      </c>
      <c r="I220">
        <v>1</v>
      </c>
    </row>
    <row r="221" spans="1:11" ht="15.75">
      <c r="A221" t="s">
        <v>16</v>
      </c>
      <c r="B221" t="s">
        <v>128</v>
      </c>
      <c r="C221" t="s">
        <v>127</v>
      </c>
      <c r="D221" t="s">
        <v>99</v>
      </c>
      <c r="E221" t="s">
        <v>111</v>
      </c>
      <c r="F221" s="13">
        <f t="shared" si="29"/>
        <v>2</v>
      </c>
      <c r="G221" s="10" t="s">
        <v>8</v>
      </c>
      <c r="H221" s="14">
        <f t="shared" si="30"/>
        <v>10</v>
      </c>
      <c r="I221">
        <v>2</v>
      </c>
    </row>
    <row r="222" spans="1:11" ht="15.75">
      <c r="A222" t="s">
        <v>113</v>
      </c>
      <c r="B222" t="s">
        <v>156</v>
      </c>
      <c r="C222" t="s">
        <v>157</v>
      </c>
      <c r="D222" t="s">
        <v>99</v>
      </c>
      <c r="E222" t="s">
        <v>111</v>
      </c>
      <c r="F222" s="13">
        <f t="shared" si="29"/>
        <v>3</v>
      </c>
      <c r="G222" s="10" t="s">
        <v>8</v>
      </c>
      <c r="H222" s="14">
        <f t="shared" si="30"/>
        <v>0</v>
      </c>
      <c r="I222">
        <v>3</v>
      </c>
    </row>
    <row r="223" spans="1:11" ht="15.75">
      <c r="A223" t="s">
        <v>23</v>
      </c>
      <c r="B223" t="s">
        <v>179</v>
      </c>
      <c r="C223" t="s">
        <v>180</v>
      </c>
      <c r="D223" t="s">
        <v>99</v>
      </c>
      <c r="E223" t="s">
        <v>161</v>
      </c>
      <c r="F223" s="13">
        <f t="shared" si="29"/>
        <v>4</v>
      </c>
      <c r="G223" s="10" t="s">
        <v>8</v>
      </c>
      <c r="H223" s="14">
        <f t="shared" si="30"/>
        <v>3</v>
      </c>
      <c r="I223">
        <v>4</v>
      </c>
    </row>
    <row r="224" spans="1:11" ht="15.75">
      <c r="A224" t="s">
        <v>14</v>
      </c>
      <c r="B224" t="s">
        <v>206</v>
      </c>
      <c r="C224" t="s">
        <v>157</v>
      </c>
      <c r="D224" t="s">
        <v>99</v>
      </c>
      <c r="E224" t="s">
        <v>201</v>
      </c>
      <c r="F224" s="13">
        <f t="shared" si="29"/>
        <v>5</v>
      </c>
      <c r="G224" s="10" t="s">
        <v>8</v>
      </c>
      <c r="H224" s="14">
        <f t="shared" si="30"/>
        <v>12</v>
      </c>
      <c r="I224">
        <v>5</v>
      </c>
    </row>
    <row r="225" spans="1:11" ht="15.75">
      <c r="A225" t="s">
        <v>25</v>
      </c>
      <c r="B225" t="s">
        <v>269</v>
      </c>
      <c r="C225" t="s">
        <v>270</v>
      </c>
      <c r="D225" t="s">
        <v>99</v>
      </c>
      <c r="E225" t="s">
        <v>235</v>
      </c>
      <c r="F225" s="13">
        <f t="shared" si="29"/>
        <v>6</v>
      </c>
      <c r="G225" s="10" t="s">
        <v>8</v>
      </c>
      <c r="H225" s="14">
        <f t="shared" si="30"/>
        <v>1</v>
      </c>
      <c r="I225">
        <v>6</v>
      </c>
    </row>
    <row r="226" spans="1:11" ht="15.75">
      <c r="A226" t="s">
        <v>26</v>
      </c>
      <c r="B226" t="s">
        <v>322</v>
      </c>
      <c r="C226" t="s">
        <v>323</v>
      </c>
      <c r="D226" t="s">
        <v>99</v>
      </c>
      <c r="E226" t="s">
        <v>245</v>
      </c>
      <c r="F226" s="13">
        <f t="shared" si="29"/>
        <v>7</v>
      </c>
      <c r="G226" s="10" t="s">
        <v>8</v>
      </c>
      <c r="H226" s="14">
        <f t="shared" si="30"/>
        <v>0</v>
      </c>
      <c r="I226">
        <v>7</v>
      </c>
    </row>
    <row r="227" spans="1:11" ht="15.75">
      <c r="A227" t="s">
        <v>18</v>
      </c>
      <c r="B227" t="s">
        <v>350</v>
      </c>
      <c r="C227" t="s">
        <v>187</v>
      </c>
      <c r="D227" t="s">
        <v>99</v>
      </c>
      <c r="E227" t="s">
        <v>338</v>
      </c>
      <c r="F227" s="13">
        <f t="shared" si="29"/>
        <v>8</v>
      </c>
      <c r="G227" s="10" t="s">
        <v>8</v>
      </c>
      <c r="H227" s="14">
        <f t="shared" si="30"/>
        <v>8</v>
      </c>
      <c r="I227">
        <v>8</v>
      </c>
      <c r="K227" s="16">
        <v>4.5</v>
      </c>
    </row>
    <row r="228" spans="1:11" ht="15.75">
      <c r="F228" s="13"/>
      <c r="G228" s="10"/>
      <c r="H228" s="15">
        <f>SUM(H220:H227)</f>
        <v>36</v>
      </c>
    </row>
    <row r="229" spans="1:11" ht="15.75">
      <c r="A229" t="s">
        <v>15</v>
      </c>
      <c r="B229" t="s">
        <v>76</v>
      </c>
      <c r="C229" t="s">
        <v>77</v>
      </c>
      <c r="D229" t="s">
        <v>78</v>
      </c>
      <c r="E229" t="s">
        <v>64</v>
      </c>
      <c r="F229" s="13">
        <f t="shared" ref="F229:F245" si="31">I229-J229</f>
        <v>1</v>
      </c>
      <c r="G229" s="10" t="s">
        <v>8</v>
      </c>
      <c r="H229" s="14">
        <f t="shared" ref="H229:H245" si="32">IF(A229="1.",15,IF(A229="2.",14,IF(A229="3.",13,IF(A229="4.",12,IF(A229="5.",11,IF(A229="6.",10,IF(A229="7.",9,IF(A229="8.",8,0))))))))+IF(A229="9.",7,IF(A229="10.",6,IF(A229="11.",5,IF(A229="12.",4,IF(A229="13.",3,IF(A229="14.",2,IF(A229="15.",1,0)))))))</f>
        <v>11</v>
      </c>
      <c r="I229">
        <v>1</v>
      </c>
    </row>
    <row r="230" spans="1:11" ht="15.75">
      <c r="A230" t="s">
        <v>22</v>
      </c>
      <c r="B230" t="s">
        <v>93</v>
      </c>
      <c r="C230" t="s">
        <v>94</v>
      </c>
      <c r="D230" t="s">
        <v>78</v>
      </c>
      <c r="E230" t="s">
        <v>64</v>
      </c>
      <c r="F230" s="13">
        <f t="shared" si="31"/>
        <v>2</v>
      </c>
      <c r="G230" s="10" t="s">
        <v>8</v>
      </c>
      <c r="H230" s="14">
        <f t="shared" si="32"/>
        <v>4</v>
      </c>
      <c r="I230">
        <v>2</v>
      </c>
    </row>
    <row r="231" spans="1:11" ht="15.75">
      <c r="A231" t="s">
        <v>22</v>
      </c>
      <c r="B231" t="s">
        <v>138</v>
      </c>
      <c r="C231" t="s">
        <v>139</v>
      </c>
      <c r="D231" t="s">
        <v>78</v>
      </c>
      <c r="E231" t="s">
        <v>111</v>
      </c>
      <c r="F231" s="13">
        <f t="shared" si="31"/>
        <v>3</v>
      </c>
      <c r="G231" s="10" t="s">
        <v>8</v>
      </c>
      <c r="H231" s="14">
        <f t="shared" si="32"/>
        <v>4</v>
      </c>
      <c r="I231">
        <v>3</v>
      </c>
    </row>
    <row r="232" spans="1:11" ht="15.75">
      <c r="A232" t="s">
        <v>19</v>
      </c>
      <c r="B232" t="s">
        <v>86</v>
      </c>
      <c r="C232" t="s">
        <v>173</v>
      </c>
      <c r="D232" t="s">
        <v>78</v>
      </c>
      <c r="E232" t="s">
        <v>161</v>
      </c>
      <c r="F232" s="13">
        <f t="shared" si="31"/>
        <v>4</v>
      </c>
      <c r="G232" s="10" t="s">
        <v>8</v>
      </c>
      <c r="H232" s="14">
        <f t="shared" si="32"/>
        <v>7</v>
      </c>
      <c r="I232">
        <v>4</v>
      </c>
    </row>
    <row r="233" spans="1:11" ht="15.75">
      <c r="A233" t="s">
        <v>21</v>
      </c>
      <c r="B233" t="s">
        <v>176</v>
      </c>
      <c r="C233" t="s">
        <v>30</v>
      </c>
      <c r="D233" t="s">
        <v>78</v>
      </c>
      <c r="E233" t="s">
        <v>161</v>
      </c>
      <c r="F233" s="13">
        <f t="shared" si="31"/>
        <v>5</v>
      </c>
      <c r="G233" s="10" t="s">
        <v>8</v>
      </c>
      <c r="H233" s="14">
        <f t="shared" si="32"/>
        <v>5</v>
      </c>
      <c r="I233">
        <v>5</v>
      </c>
    </row>
    <row r="234" spans="1:11" ht="15.75">
      <c r="A234" t="s">
        <v>11</v>
      </c>
      <c r="B234" t="s">
        <v>199</v>
      </c>
      <c r="C234" t="s">
        <v>200</v>
      </c>
      <c r="D234" t="s">
        <v>78</v>
      </c>
      <c r="E234" t="s">
        <v>201</v>
      </c>
      <c r="F234" s="13">
        <f t="shared" si="31"/>
        <v>6</v>
      </c>
      <c r="G234" s="10" t="s">
        <v>8</v>
      </c>
      <c r="H234" s="14">
        <f t="shared" si="32"/>
        <v>15</v>
      </c>
      <c r="I234">
        <v>6</v>
      </c>
    </row>
    <row r="235" spans="1:11" ht="15.75">
      <c r="A235" t="s">
        <v>12</v>
      </c>
      <c r="B235" t="s">
        <v>202</v>
      </c>
      <c r="C235" t="s">
        <v>203</v>
      </c>
      <c r="D235" t="s">
        <v>78</v>
      </c>
      <c r="E235" t="s">
        <v>201</v>
      </c>
      <c r="F235" s="13">
        <f t="shared" si="31"/>
        <v>7</v>
      </c>
      <c r="G235" s="10" t="s">
        <v>8</v>
      </c>
      <c r="H235" s="14">
        <f t="shared" si="32"/>
        <v>14</v>
      </c>
      <c r="I235">
        <v>7</v>
      </c>
    </row>
    <row r="236" spans="1:11" ht="15.75">
      <c r="A236" t="s">
        <v>23</v>
      </c>
      <c r="B236" t="s">
        <v>265</v>
      </c>
      <c r="C236" t="s">
        <v>266</v>
      </c>
      <c r="D236" t="s">
        <v>78</v>
      </c>
      <c r="E236" t="s">
        <v>235</v>
      </c>
      <c r="F236" s="13">
        <f t="shared" si="31"/>
        <v>8</v>
      </c>
      <c r="G236" s="10" t="s">
        <v>8</v>
      </c>
      <c r="H236" s="14">
        <f t="shared" si="32"/>
        <v>3</v>
      </c>
      <c r="I236">
        <v>8</v>
      </c>
    </row>
    <row r="237" spans="1:11" ht="15.75">
      <c r="A237" t="s">
        <v>26</v>
      </c>
      <c r="B237" t="s">
        <v>271</v>
      </c>
      <c r="C237" t="s">
        <v>272</v>
      </c>
      <c r="D237" t="s">
        <v>78</v>
      </c>
      <c r="E237" t="s">
        <v>235</v>
      </c>
      <c r="F237" s="13">
        <f t="shared" si="31"/>
        <v>9</v>
      </c>
      <c r="G237" s="10" t="s">
        <v>8</v>
      </c>
      <c r="H237" s="14">
        <f t="shared" si="32"/>
        <v>0</v>
      </c>
      <c r="I237">
        <v>9</v>
      </c>
    </row>
    <row r="238" spans="1:11" ht="15.75">
      <c r="A238" t="s">
        <v>241</v>
      </c>
      <c r="B238" t="s">
        <v>145</v>
      </c>
      <c r="C238" t="s">
        <v>285</v>
      </c>
      <c r="D238" t="s">
        <v>78</v>
      </c>
      <c r="E238" t="s">
        <v>235</v>
      </c>
      <c r="F238" s="13">
        <f t="shared" si="31"/>
        <v>10</v>
      </c>
      <c r="G238" s="10" t="s">
        <v>8</v>
      </c>
      <c r="H238" s="14">
        <f t="shared" si="32"/>
        <v>0</v>
      </c>
      <c r="I238">
        <v>10</v>
      </c>
    </row>
    <row r="239" spans="1:11" ht="15.75">
      <c r="A239" t="s">
        <v>19</v>
      </c>
      <c r="B239" t="s">
        <v>273</v>
      </c>
      <c r="C239" t="s">
        <v>311</v>
      </c>
      <c r="D239" t="s">
        <v>78</v>
      </c>
      <c r="E239" t="s">
        <v>245</v>
      </c>
      <c r="F239" s="13">
        <f t="shared" si="31"/>
        <v>11</v>
      </c>
      <c r="G239" s="10" t="s">
        <v>8</v>
      </c>
      <c r="H239" s="14">
        <f t="shared" si="32"/>
        <v>7</v>
      </c>
      <c r="I239">
        <v>11</v>
      </c>
    </row>
    <row r="240" spans="1:11" ht="15.75">
      <c r="A240" t="s">
        <v>22</v>
      </c>
      <c r="B240" t="s">
        <v>315</v>
      </c>
      <c r="C240" t="s">
        <v>316</v>
      </c>
      <c r="D240" t="s">
        <v>78</v>
      </c>
      <c r="E240" t="s">
        <v>245</v>
      </c>
      <c r="F240" s="13">
        <f t="shared" si="31"/>
        <v>12</v>
      </c>
      <c r="G240" s="10" t="s">
        <v>8</v>
      </c>
      <c r="H240" s="14">
        <f t="shared" si="32"/>
        <v>4</v>
      </c>
      <c r="I240">
        <v>12</v>
      </c>
    </row>
    <row r="241" spans="1:11" ht="15.75">
      <c r="A241" t="s">
        <v>236</v>
      </c>
      <c r="B241" t="s">
        <v>332</v>
      </c>
      <c r="C241" t="s">
        <v>333</v>
      </c>
      <c r="D241" t="s">
        <v>78</v>
      </c>
      <c r="E241" t="s">
        <v>245</v>
      </c>
      <c r="F241" s="13">
        <f t="shared" si="31"/>
        <v>13</v>
      </c>
      <c r="G241" s="10" t="s">
        <v>8</v>
      </c>
      <c r="H241" s="14">
        <f t="shared" si="32"/>
        <v>0</v>
      </c>
      <c r="I241">
        <v>13</v>
      </c>
    </row>
    <row r="242" spans="1:11" ht="15.75">
      <c r="A242" t="s">
        <v>14</v>
      </c>
      <c r="B242" t="s">
        <v>343</v>
      </c>
      <c r="C242" t="s">
        <v>344</v>
      </c>
      <c r="D242" t="s">
        <v>78</v>
      </c>
      <c r="E242" t="s">
        <v>338</v>
      </c>
      <c r="F242" s="13">
        <f t="shared" si="31"/>
        <v>14</v>
      </c>
      <c r="G242" s="10" t="s">
        <v>8</v>
      </c>
      <c r="H242" s="14">
        <f t="shared" si="32"/>
        <v>12</v>
      </c>
      <c r="I242">
        <v>14</v>
      </c>
    </row>
    <row r="243" spans="1:11" ht="15.75">
      <c r="A243" t="s">
        <v>15</v>
      </c>
      <c r="B243" t="s">
        <v>345</v>
      </c>
      <c r="C243" t="s">
        <v>346</v>
      </c>
      <c r="D243" t="s">
        <v>78</v>
      </c>
      <c r="E243" t="s">
        <v>338</v>
      </c>
      <c r="F243" s="13">
        <f t="shared" si="31"/>
        <v>15</v>
      </c>
      <c r="G243" s="10" t="s">
        <v>8</v>
      </c>
      <c r="H243" s="14">
        <f t="shared" si="32"/>
        <v>11</v>
      </c>
      <c r="I243">
        <v>15</v>
      </c>
    </row>
    <row r="244" spans="1:11" ht="15.75">
      <c r="A244" t="s">
        <v>14</v>
      </c>
      <c r="B244" t="s">
        <v>197</v>
      </c>
      <c r="C244" t="s">
        <v>390</v>
      </c>
      <c r="D244" t="s">
        <v>78</v>
      </c>
      <c r="E244" t="s">
        <v>387</v>
      </c>
      <c r="F244" s="13">
        <f t="shared" si="31"/>
        <v>16</v>
      </c>
      <c r="G244" s="10" t="s">
        <v>8</v>
      </c>
      <c r="H244" s="14">
        <f t="shared" si="32"/>
        <v>12</v>
      </c>
      <c r="I244">
        <v>16</v>
      </c>
    </row>
    <row r="245" spans="1:11" ht="15.75">
      <c r="A245" t="s">
        <v>19</v>
      </c>
      <c r="B245" t="s">
        <v>397</v>
      </c>
      <c r="C245" t="s">
        <v>398</v>
      </c>
      <c r="D245" t="s">
        <v>78</v>
      </c>
      <c r="E245" t="s">
        <v>387</v>
      </c>
      <c r="F245" s="13">
        <f t="shared" si="31"/>
        <v>17</v>
      </c>
      <c r="G245" s="10" t="s">
        <v>8</v>
      </c>
      <c r="H245" s="14">
        <f t="shared" si="32"/>
        <v>7</v>
      </c>
      <c r="I245">
        <v>17</v>
      </c>
      <c r="K245" s="16">
        <v>6.82</v>
      </c>
    </row>
    <row r="246" spans="1:11" ht="15.75">
      <c r="F246" s="13"/>
      <c r="G246" s="10"/>
      <c r="H246" s="15">
        <f>SUM(H229:H245)</f>
        <v>116</v>
      </c>
    </row>
    <row r="247" spans="1:11" ht="15.75">
      <c r="A247" t="s">
        <v>13</v>
      </c>
      <c r="B247" t="s">
        <v>35</v>
      </c>
      <c r="C247" t="s">
        <v>36</v>
      </c>
      <c r="D247" t="s">
        <v>37</v>
      </c>
      <c r="E247" t="s">
        <v>9</v>
      </c>
      <c r="F247" s="13">
        <v>1.736111111111111E-3</v>
      </c>
      <c r="G247" s="10" t="s">
        <v>8</v>
      </c>
      <c r="H247" s="14">
        <f t="shared" ref="H247:H255" si="33">IF(A247="1.",15,IF(A247="2.",14,IF(A247="3.",13,IF(A247="4.",12,IF(A247="5.",11,IF(A247="6.",10,IF(A247="7.",9,IF(A247="8.",8,0))))))))+IF(A247="9.",7,IF(A247="10.",6,IF(A247="11.",5,IF(A247="12.",4,IF(A247="13.",3,IF(A247="14.",2,IF(A247="15.",1,0)))))))</f>
        <v>13</v>
      </c>
      <c r="I247">
        <v>1</v>
      </c>
    </row>
    <row r="248" spans="1:11" ht="15.75">
      <c r="A248" t="s">
        <v>16</v>
      </c>
      <c r="B248" t="s">
        <v>62</v>
      </c>
      <c r="C248" t="s">
        <v>63</v>
      </c>
      <c r="D248" t="s">
        <v>37</v>
      </c>
      <c r="E248" t="s">
        <v>28</v>
      </c>
      <c r="F248" s="13">
        <f t="shared" ref="F248:F255" si="34">I248-J248</f>
        <v>2</v>
      </c>
      <c r="G248" s="10" t="s">
        <v>8</v>
      </c>
      <c r="H248" s="14">
        <f t="shared" si="33"/>
        <v>10</v>
      </c>
      <c r="I248">
        <v>2</v>
      </c>
    </row>
    <row r="249" spans="1:11" ht="15.75">
      <c r="A249" t="s">
        <v>19</v>
      </c>
      <c r="B249" t="s">
        <v>86</v>
      </c>
      <c r="C249" t="s">
        <v>87</v>
      </c>
      <c r="D249" t="s">
        <v>37</v>
      </c>
      <c r="E249" t="s">
        <v>64</v>
      </c>
      <c r="F249" s="13">
        <f t="shared" si="34"/>
        <v>3</v>
      </c>
      <c r="G249" s="10" t="s">
        <v>8</v>
      </c>
      <c r="H249" s="14">
        <f t="shared" si="33"/>
        <v>7</v>
      </c>
      <c r="I249">
        <v>3</v>
      </c>
    </row>
    <row r="250" spans="1:11" ht="15.75">
      <c r="A250" t="s">
        <v>12</v>
      </c>
      <c r="B250" t="s">
        <v>117</v>
      </c>
      <c r="C250" t="s">
        <v>118</v>
      </c>
      <c r="D250" t="s">
        <v>37</v>
      </c>
      <c r="E250" t="s">
        <v>111</v>
      </c>
      <c r="F250" s="13">
        <f t="shared" si="34"/>
        <v>4</v>
      </c>
      <c r="G250" s="10" t="s">
        <v>8</v>
      </c>
      <c r="H250" s="14">
        <f t="shared" si="33"/>
        <v>14</v>
      </c>
      <c r="I250">
        <v>4</v>
      </c>
    </row>
    <row r="251" spans="1:11" ht="15.75">
      <c r="A251" t="s">
        <v>15</v>
      </c>
      <c r="B251" t="s">
        <v>167</v>
      </c>
      <c r="C251" t="s">
        <v>44</v>
      </c>
      <c r="D251" t="s">
        <v>37</v>
      </c>
      <c r="E251" t="s">
        <v>161</v>
      </c>
      <c r="F251" s="13">
        <f t="shared" si="34"/>
        <v>5</v>
      </c>
      <c r="G251" s="10" t="s">
        <v>8</v>
      </c>
      <c r="H251" s="14">
        <f t="shared" si="33"/>
        <v>11</v>
      </c>
      <c r="I251">
        <v>5</v>
      </c>
    </row>
    <row r="252" spans="1:11" ht="15.75">
      <c r="A252" t="s">
        <v>20</v>
      </c>
      <c r="B252" t="s">
        <v>145</v>
      </c>
      <c r="C252" t="s">
        <v>216</v>
      </c>
      <c r="D252" t="s">
        <v>37</v>
      </c>
      <c r="E252" t="s">
        <v>201</v>
      </c>
      <c r="F252" s="13">
        <f t="shared" si="34"/>
        <v>6</v>
      </c>
      <c r="G252" s="10" t="s">
        <v>8</v>
      </c>
      <c r="H252" s="14">
        <f t="shared" si="33"/>
        <v>6</v>
      </c>
      <c r="I252">
        <v>6</v>
      </c>
    </row>
    <row r="253" spans="1:11" ht="15.75">
      <c r="A253" t="s">
        <v>16</v>
      </c>
      <c r="B253" t="s">
        <v>254</v>
      </c>
      <c r="C253" t="s">
        <v>255</v>
      </c>
      <c r="D253" t="s">
        <v>37</v>
      </c>
      <c r="E253" t="s">
        <v>235</v>
      </c>
      <c r="F253" s="13">
        <f t="shared" si="34"/>
        <v>7</v>
      </c>
      <c r="G253" s="10" t="s">
        <v>8</v>
      </c>
      <c r="H253" s="14">
        <f t="shared" si="33"/>
        <v>10</v>
      </c>
      <c r="I253">
        <v>7</v>
      </c>
    </row>
    <row r="254" spans="1:11" ht="15.75">
      <c r="A254" t="s">
        <v>12</v>
      </c>
      <c r="B254" t="s">
        <v>299</v>
      </c>
      <c r="C254" t="s">
        <v>300</v>
      </c>
      <c r="D254" t="s">
        <v>37</v>
      </c>
      <c r="E254" t="s">
        <v>245</v>
      </c>
      <c r="F254" s="13">
        <f t="shared" si="34"/>
        <v>8</v>
      </c>
      <c r="G254" s="10" t="s">
        <v>8</v>
      </c>
      <c r="H254" s="14">
        <f t="shared" si="33"/>
        <v>14</v>
      </c>
      <c r="I254">
        <v>8</v>
      </c>
    </row>
    <row r="255" spans="1:11" ht="15.75">
      <c r="A255" t="s">
        <v>23</v>
      </c>
      <c r="B255" t="s">
        <v>404</v>
      </c>
      <c r="C255" t="s">
        <v>405</v>
      </c>
      <c r="D255" t="s">
        <v>37</v>
      </c>
      <c r="E255" t="s">
        <v>387</v>
      </c>
      <c r="F255" s="13">
        <f t="shared" si="34"/>
        <v>9</v>
      </c>
      <c r="G255" s="10" t="s">
        <v>8</v>
      </c>
      <c r="H255" s="14">
        <f t="shared" si="33"/>
        <v>3</v>
      </c>
      <c r="I255">
        <v>9</v>
      </c>
      <c r="K255" s="16">
        <v>9.7799999999999994</v>
      </c>
    </row>
    <row r="256" spans="1:11" ht="15.75">
      <c r="F256" s="13"/>
      <c r="G256" s="10"/>
      <c r="H256" s="15">
        <f>SUM(H247:H255)</f>
        <v>88</v>
      </c>
    </row>
    <row r="257" spans="1:9" ht="15.75">
      <c r="A257" t="s">
        <v>24</v>
      </c>
      <c r="B257" t="s">
        <v>145</v>
      </c>
      <c r="C257" t="s">
        <v>356</v>
      </c>
      <c r="D257" t="s">
        <v>357</v>
      </c>
      <c r="E257" t="s">
        <v>338</v>
      </c>
      <c r="F257" s="13">
        <f t="shared" ref="F257:F275" si="35">I257-J257</f>
        <v>1</v>
      </c>
      <c r="G257" s="10" t="s">
        <v>8</v>
      </c>
      <c r="H257" s="14">
        <f t="shared" ref="H257:H275" si="36">IF(A257="1.",15,IF(A257="2.",14,IF(A257="3.",13,IF(A257="4.",12,IF(A257="5.",11,IF(A257="6.",10,IF(A257="7.",9,IF(A257="8.",8,0))))))))+IF(A257="9.",7,IF(A257="10.",6,IF(A257="11.",5,IF(A257="12.",4,IF(A257="13.",3,IF(A257="14.",2,IF(A257="15.",1,0)))))))</f>
        <v>2</v>
      </c>
      <c r="I257">
        <v>1</v>
      </c>
    </row>
    <row r="258" spans="1:9" ht="15.75">
      <c r="A258" t="s">
        <v>240</v>
      </c>
      <c r="B258" t="s">
        <v>273</v>
      </c>
      <c r="C258" t="s">
        <v>378</v>
      </c>
      <c r="D258" t="s">
        <v>357</v>
      </c>
      <c r="E258" t="s">
        <v>338</v>
      </c>
      <c r="F258" s="13">
        <f t="shared" si="35"/>
        <v>2</v>
      </c>
      <c r="G258" s="10" t="s">
        <v>8</v>
      </c>
      <c r="H258" s="14">
        <f t="shared" si="36"/>
        <v>0</v>
      </c>
      <c r="I258">
        <v>2</v>
      </c>
    </row>
    <row r="259" spans="1:9" ht="15.75">
      <c r="A259" t="s">
        <v>15</v>
      </c>
      <c r="B259" t="s">
        <v>260</v>
      </c>
      <c r="C259" t="s">
        <v>391</v>
      </c>
      <c r="D259" t="s">
        <v>357</v>
      </c>
      <c r="E259" t="s">
        <v>387</v>
      </c>
      <c r="F259" s="13">
        <f t="shared" si="35"/>
        <v>3</v>
      </c>
      <c r="G259" s="10" t="s">
        <v>8</v>
      </c>
      <c r="H259" s="14">
        <f t="shared" si="36"/>
        <v>11</v>
      </c>
      <c r="I259">
        <v>3</v>
      </c>
    </row>
    <row r="260" spans="1:9" ht="15.75">
      <c r="A260" t="s">
        <v>25</v>
      </c>
      <c r="B260" t="s">
        <v>186</v>
      </c>
      <c r="C260" t="s">
        <v>408</v>
      </c>
      <c r="D260" t="s">
        <v>357</v>
      </c>
      <c r="E260" t="s">
        <v>387</v>
      </c>
      <c r="F260" s="13">
        <f t="shared" si="35"/>
        <v>4</v>
      </c>
      <c r="G260" s="10" t="s">
        <v>8</v>
      </c>
      <c r="H260" s="14">
        <f t="shared" si="36"/>
        <v>1</v>
      </c>
      <c r="I260">
        <v>4</v>
      </c>
    </row>
    <row r="261" spans="1:9" ht="15.75">
      <c r="A261" t="s">
        <v>16</v>
      </c>
      <c r="B261" t="s">
        <v>422</v>
      </c>
      <c r="C261" t="s">
        <v>423</v>
      </c>
      <c r="D261" t="s">
        <v>357</v>
      </c>
      <c r="E261" t="s">
        <v>415</v>
      </c>
      <c r="F261" s="13">
        <f t="shared" si="35"/>
        <v>5</v>
      </c>
      <c r="G261" s="10" t="s">
        <v>8</v>
      </c>
      <c r="H261" s="14">
        <f t="shared" si="36"/>
        <v>10</v>
      </c>
      <c r="I261">
        <v>5</v>
      </c>
    </row>
    <row r="262" spans="1:9" ht="15.75">
      <c r="A262" t="s">
        <v>16</v>
      </c>
      <c r="B262" t="s">
        <v>442</v>
      </c>
      <c r="C262" t="s">
        <v>443</v>
      </c>
      <c r="D262" t="s">
        <v>357</v>
      </c>
      <c r="E262" t="s">
        <v>439</v>
      </c>
      <c r="F262" s="13">
        <f t="shared" si="35"/>
        <v>6</v>
      </c>
      <c r="G262" s="10" t="s">
        <v>8</v>
      </c>
      <c r="H262" s="14">
        <f t="shared" si="36"/>
        <v>10</v>
      </c>
      <c r="I262">
        <v>6</v>
      </c>
    </row>
    <row r="263" spans="1:9" ht="15.75">
      <c r="A263" t="s">
        <v>21</v>
      </c>
      <c r="B263" t="s">
        <v>582</v>
      </c>
      <c r="C263" t="s">
        <v>450</v>
      </c>
      <c r="D263" t="s">
        <v>357</v>
      </c>
      <c r="E263" t="s">
        <v>439</v>
      </c>
      <c r="F263" s="13">
        <f t="shared" si="35"/>
        <v>7</v>
      </c>
      <c r="G263" s="10" t="s">
        <v>8</v>
      </c>
      <c r="H263" s="14">
        <f t="shared" si="36"/>
        <v>5</v>
      </c>
      <c r="I263">
        <v>7</v>
      </c>
    </row>
    <row r="264" spans="1:9" ht="15.75">
      <c r="A264" t="s">
        <v>18</v>
      </c>
      <c r="B264" t="s">
        <v>462</v>
      </c>
      <c r="C264" t="s">
        <v>583</v>
      </c>
      <c r="D264" t="s">
        <v>357</v>
      </c>
      <c r="E264" t="s">
        <v>451</v>
      </c>
      <c r="F264" s="13">
        <f t="shared" si="35"/>
        <v>8</v>
      </c>
      <c r="G264" s="10" t="s">
        <v>8</v>
      </c>
      <c r="H264" s="14">
        <f t="shared" si="36"/>
        <v>8</v>
      </c>
      <c r="I264">
        <v>8</v>
      </c>
    </row>
    <row r="265" spans="1:9" ht="15.75">
      <c r="A265" t="s">
        <v>21</v>
      </c>
      <c r="B265" t="s">
        <v>465</v>
      </c>
      <c r="C265" t="s">
        <v>180</v>
      </c>
      <c r="D265" t="s">
        <v>357</v>
      </c>
      <c r="E265" t="s">
        <v>451</v>
      </c>
      <c r="F265" s="13">
        <f t="shared" si="35"/>
        <v>9</v>
      </c>
      <c r="G265" s="10" t="s">
        <v>8</v>
      </c>
      <c r="H265" s="14">
        <f t="shared" si="36"/>
        <v>5</v>
      </c>
      <c r="I265">
        <v>9</v>
      </c>
    </row>
    <row r="266" spans="1:9" ht="15.75">
      <c r="A266" t="s">
        <v>22</v>
      </c>
      <c r="B266" t="s">
        <v>191</v>
      </c>
      <c r="C266" t="s">
        <v>466</v>
      </c>
      <c r="D266" t="s">
        <v>357</v>
      </c>
      <c r="E266" t="s">
        <v>451</v>
      </c>
      <c r="F266" s="13">
        <f t="shared" si="35"/>
        <v>10</v>
      </c>
      <c r="G266" s="10" t="s">
        <v>8</v>
      </c>
      <c r="H266" s="14">
        <f t="shared" si="36"/>
        <v>4</v>
      </c>
      <c r="I266">
        <v>10</v>
      </c>
    </row>
    <row r="267" spans="1:9" ht="15.75">
      <c r="A267" t="s">
        <v>23</v>
      </c>
      <c r="B267" t="s">
        <v>467</v>
      </c>
      <c r="C267" t="s">
        <v>468</v>
      </c>
      <c r="D267" t="s">
        <v>357</v>
      </c>
      <c r="E267" t="s">
        <v>451</v>
      </c>
      <c r="F267" s="13">
        <f t="shared" si="35"/>
        <v>11</v>
      </c>
      <c r="G267" s="10" t="s">
        <v>8</v>
      </c>
      <c r="H267" s="14">
        <f t="shared" si="36"/>
        <v>3</v>
      </c>
      <c r="I267">
        <v>11</v>
      </c>
    </row>
    <row r="268" spans="1:9" ht="15.75">
      <c r="A268" t="s">
        <v>11</v>
      </c>
      <c r="B268" t="s">
        <v>252</v>
      </c>
      <c r="C268" t="s">
        <v>469</v>
      </c>
      <c r="D268" t="s">
        <v>357</v>
      </c>
      <c r="E268" t="s">
        <v>470</v>
      </c>
      <c r="F268" s="13">
        <f t="shared" si="35"/>
        <v>12</v>
      </c>
      <c r="G268" s="10" t="s">
        <v>8</v>
      </c>
      <c r="H268" s="14">
        <f t="shared" si="36"/>
        <v>15</v>
      </c>
      <c r="I268">
        <v>12</v>
      </c>
    </row>
    <row r="269" spans="1:9" ht="15.75">
      <c r="A269" t="s">
        <v>17</v>
      </c>
      <c r="B269" t="s">
        <v>91</v>
      </c>
      <c r="C269" t="s">
        <v>479</v>
      </c>
      <c r="D269" t="s">
        <v>357</v>
      </c>
      <c r="E269" t="s">
        <v>470</v>
      </c>
      <c r="F269" s="13">
        <f t="shared" si="35"/>
        <v>13</v>
      </c>
      <c r="G269" s="10" t="s">
        <v>8</v>
      </c>
      <c r="H269" s="14">
        <f t="shared" si="36"/>
        <v>9</v>
      </c>
      <c r="I269">
        <v>13</v>
      </c>
    </row>
    <row r="270" spans="1:9" ht="15.75">
      <c r="A270" t="s">
        <v>11</v>
      </c>
      <c r="B270" t="s">
        <v>145</v>
      </c>
      <c r="C270" t="s">
        <v>344</v>
      </c>
      <c r="D270" t="s">
        <v>357</v>
      </c>
      <c r="E270" t="s">
        <v>484</v>
      </c>
      <c r="F270" s="13">
        <f t="shared" si="35"/>
        <v>14</v>
      </c>
      <c r="G270" s="10" t="s">
        <v>8</v>
      </c>
      <c r="H270" s="14">
        <f t="shared" si="36"/>
        <v>15</v>
      </c>
      <c r="I270">
        <v>14</v>
      </c>
    </row>
    <row r="271" spans="1:9" ht="15.75">
      <c r="A271" t="s">
        <v>11</v>
      </c>
      <c r="B271" t="s">
        <v>204</v>
      </c>
      <c r="C271" t="s">
        <v>398</v>
      </c>
      <c r="D271" t="s">
        <v>357</v>
      </c>
      <c r="E271" t="s">
        <v>498</v>
      </c>
      <c r="F271" s="13">
        <f t="shared" si="35"/>
        <v>15</v>
      </c>
      <c r="G271" s="10" t="s">
        <v>8</v>
      </c>
      <c r="H271" s="14">
        <f t="shared" si="36"/>
        <v>15</v>
      </c>
      <c r="I271">
        <v>15</v>
      </c>
    </row>
    <row r="272" spans="1:9" ht="15.75">
      <c r="A272" t="s">
        <v>15</v>
      </c>
      <c r="B272" t="s">
        <v>48</v>
      </c>
      <c r="C272" t="s">
        <v>502</v>
      </c>
      <c r="D272" t="s">
        <v>357</v>
      </c>
      <c r="E272" t="s">
        <v>498</v>
      </c>
      <c r="F272" s="13">
        <f t="shared" si="35"/>
        <v>16</v>
      </c>
      <c r="G272" s="10" t="s">
        <v>8</v>
      </c>
      <c r="H272" s="14">
        <f t="shared" si="36"/>
        <v>11</v>
      </c>
      <c r="I272">
        <v>16</v>
      </c>
    </row>
    <row r="273" spans="1:11" ht="15.75">
      <c r="A273" t="s">
        <v>12</v>
      </c>
      <c r="B273" t="s">
        <v>507</v>
      </c>
      <c r="C273" t="s">
        <v>508</v>
      </c>
      <c r="D273" t="s">
        <v>357</v>
      </c>
      <c r="E273" t="s">
        <v>506</v>
      </c>
      <c r="F273" s="13">
        <f t="shared" si="35"/>
        <v>17</v>
      </c>
      <c r="G273" s="10" t="s">
        <v>8</v>
      </c>
      <c r="H273" s="14">
        <f t="shared" si="36"/>
        <v>14</v>
      </c>
      <c r="I273">
        <v>17</v>
      </c>
    </row>
    <row r="274" spans="1:11" ht="15.75">
      <c r="A274" t="s">
        <v>12</v>
      </c>
      <c r="B274" t="s">
        <v>525</v>
      </c>
      <c r="C274" t="s">
        <v>502</v>
      </c>
      <c r="D274" t="s">
        <v>357</v>
      </c>
      <c r="E274" t="s">
        <v>521</v>
      </c>
      <c r="F274" s="13">
        <f t="shared" si="35"/>
        <v>18</v>
      </c>
      <c r="G274" s="10" t="s">
        <v>8</v>
      </c>
      <c r="H274" s="14">
        <f t="shared" si="36"/>
        <v>14</v>
      </c>
      <c r="I274">
        <v>18</v>
      </c>
    </row>
    <row r="275" spans="1:11" ht="15.75">
      <c r="A275" t="s">
        <v>11</v>
      </c>
      <c r="B275" t="s">
        <v>145</v>
      </c>
      <c r="C275" t="s">
        <v>551</v>
      </c>
      <c r="D275" t="s">
        <v>357</v>
      </c>
      <c r="E275" t="s">
        <v>556</v>
      </c>
      <c r="F275" s="13">
        <f t="shared" si="35"/>
        <v>19</v>
      </c>
      <c r="G275" s="10" t="s">
        <v>8</v>
      </c>
      <c r="H275" s="14">
        <f t="shared" si="36"/>
        <v>15</v>
      </c>
      <c r="I275">
        <v>19</v>
      </c>
      <c r="K275" s="16">
        <v>8.7899999999999991</v>
      </c>
    </row>
    <row r="276" spans="1:11" ht="15.75">
      <c r="F276" s="13"/>
      <c r="G276" s="10"/>
      <c r="H276" s="15">
        <f>SUM(H257:H275)</f>
        <v>167</v>
      </c>
    </row>
    <row r="277" spans="1:11" ht="15.75">
      <c r="A277" t="s">
        <v>11</v>
      </c>
      <c r="B277" t="s">
        <v>522</v>
      </c>
      <c r="C277" t="s">
        <v>523</v>
      </c>
      <c r="D277" t="s">
        <v>524</v>
      </c>
      <c r="E277" t="s">
        <v>521</v>
      </c>
      <c r="F277" s="13">
        <f>I277-J277</f>
        <v>0</v>
      </c>
      <c r="G277" s="10" t="s">
        <v>8</v>
      </c>
      <c r="H277" s="14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15</v>
      </c>
    </row>
    <row r="278" spans="1:11" ht="15.75">
      <c r="F278" s="13"/>
      <c r="G278" s="10"/>
      <c r="H278" s="14"/>
    </row>
    <row r="279" spans="1:11" ht="15.75">
      <c r="A279" t="s">
        <v>85</v>
      </c>
      <c r="B279" t="s">
        <v>365</v>
      </c>
      <c r="C279" t="s">
        <v>366</v>
      </c>
      <c r="D279" t="s">
        <v>367</v>
      </c>
      <c r="E279" t="s">
        <v>338</v>
      </c>
      <c r="F279" s="13">
        <f t="shared" ref="F279:F290" si="37">I279-J279</f>
        <v>1</v>
      </c>
      <c r="G279" s="10" t="s">
        <v>8</v>
      </c>
      <c r="H279" s="14">
        <f t="shared" ref="H279:H290" si="38">IF(A279="1.",15,IF(A279="2.",14,IF(A279="3.",13,IF(A279="4.",12,IF(A279="5.",11,IF(A279="6.",10,IF(A279="7.",9,IF(A279="8.",8,0))))))))+IF(A279="9.",7,IF(A279="10.",6,IF(A279="11.",5,IF(A279="12.",4,IF(A279="13.",3,IF(A279="14.",2,IF(A279="15.",1,0)))))))</f>
        <v>0</v>
      </c>
      <c r="I279">
        <v>1</v>
      </c>
    </row>
    <row r="280" spans="1:11" ht="15.75">
      <c r="A280" t="s">
        <v>11</v>
      </c>
      <c r="B280" t="s">
        <v>385</v>
      </c>
      <c r="C280" t="s">
        <v>386</v>
      </c>
      <c r="D280" t="s">
        <v>367</v>
      </c>
      <c r="E280" t="s">
        <v>387</v>
      </c>
      <c r="F280" s="13">
        <f t="shared" si="37"/>
        <v>2</v>
      </c>
      <c r="G280" s="10" t="s">
        <v>8</v>
      </c>
      <c r="H280" s="14">
        <f t="shared" si="38"/>
        <v>15</v>
      </c>
      <c r="I280">
        <v>2</v>
      </c>
    </row>
    <row r="281" spans="1:11" ht="15.75">
      <c r="A281" t="s">
        <v>11</v>
      </c>
      <c r="B281" t="s">
        <v>416</v>
      </c>
      <c r="C281" t="s">
        <v>263</v>
      </c>
      <c r="D281" t="s">
        <v>367</v>
      </c>
      <c r="E281" t="s">
        <v>415</v>
      </c>
      <c r="F281" s="13">
        <f t="shared" si="37"/>
        <v>3</v>
      </c>
      <c r="G281" s="10" t="s">
        <v>8</v>
      </c>
      <c r="H281" s="14">
        <f t="shared" si="38"/>
        <v>15</v>
      </c>
      <c r="I281">
        <v>3</v>
      </c>
    </row>
    <row r="282" spans="1:11" ht="15.75">
      <c r="A282" t="s">
        <v>15</v>
      </c>
      <c r="B282" t="s">
        <v>421</v>
      </c>
      <c r="C282" t="s">
        <v>51</v>
      </c>
      <c r="D282" t="s">
        <v>367</v>
      </c>
      <c r="E282" t="s">
        <v>415</v>
      </c>
      <c r="F282" s="13">
        <f t="shared" si="37"/>
        <v>4</v>
      </c>
      <c r="G282" s="10" t="s">
        <v>8</v>
      </c>
      <c r="H282" s="14">
        <f t="shared" si="38"/>
        <v>11</v>
      </c>
      <c r="I282">
        <v>4</v>
      </c>
    </row>
    <row r="283" spans="1:11" ht="15.75">
      <c r="A283" t="s">
        <v>11</v>
      </c>
      <c r="B283" t="s">
        <v>437</v>
      </c>
      <c r="C283" t="s">
        <v>438</v>
      </c>
      <c r="D283" t="s">
        <v>367</v>
      </c>
      <c r="E283" t="s">
        <v>439</v>
      </c>
      <c r="F283" s="13">
        <f t="shared" si="37"/>
        <v>5</v>
      </c>
      <c r="G283" s="10" t="s">
        <v>8</v>
      </c>
      <c r="H283" s="14">
        <f t="shared" si="38"/>
        <v>15</v>
      </c>
      <c r="I283">
        <v>5</v>
      </c>
    </row>
    <row r="284" spans="1:11" ht="15.75">
      <c r="A284" t="s">
        <v>16</v>
      </c>
      <c r="B284" t="s">
        <v>458</v>
      </c>
      <c r="C284" t="s">
        <v>459</v>
      </c>
      <c r="D284" t="s">
        <v>367</v>
      </c>
      <c r="E284" t="s">
        <v>451</v>
      </c>
      <c r="F284" s="13">
        <f t="shared" si="37"/>
        <v>6</v>
      </c>
      <c r="G284" s="10" t="s">
        <v>8</v>
      </c>
      <c r="H284" s="14">
        <f t="shared" si="38"/>
        <v>10</v>
      </c>
      <c r="I284">
        <v>6</v>
      </c>
    </row>
    <row r="285" spans="1:11" ht="15.75">
      <c r="A285" t="s">
        <v>12</v>
      </c>
      <c r="B285" t="s">
        <v>471</v>
      </c>
      <c r="C285" t="s">
        <v>472</v>
      </c>
      <c r="D285" t="s">
        <v>367</v>
      </c>
      <c r="E285" t="s">
        <v>470</v>
      </c>
      <c r="F285" s="13">
        <f t="shared" si="37"/>
        <v>7</v>
      </c>
      <c r="G285" s="10" t="s">
        <v>8</v>
      </c>
      <c r="H285" s="14">
        <f t="shared" si="38"/>
        <v>14</v>
      </c>
      <c r="I285">
        <v>7</v>
      </c>
    </row>
    <row r="286" spans="1:11" ht="15.75">
      <c r="A286" t="s">
        <v>14</v>
      </c>
      <c r="B286" t="s">
        <v>295</v>
      </c>
      <c r="C286" t="s">
        <v>474</v>
      </c>
      <c r="D286" t="s">
        <v>367</v>
      </c>
      <c r="E286" t="s">
        <v>470</v>
      </c>
      <c r="F286" s="13">
        <f t="shared" si="37"/>
        <v>8</v>
      </c>
      <c r="G286" s="10" t="s">
        <v>8</v>
      </c>
      <c r="H286" s="14">
        <f t="shared" si="38"/>
        <v>12</v>
      </c>
      <c r="I286">
        <v>8</v>
      </c>
    </row>
    <row r="287" spans="1:11" ht="15.75">
      <c r="A287" t="s">
        <v>18</v>
      </c>
      <c r="B287" t="s">
        <v>480</v>
      </c>
      <c r="C287" t="s">
        <v>481</v>
      </c>
      <c r="D287" t="s">
        <v>367</v>
      </c>
      <c r="E287" t="s">
        <v>470</v>
      </c>
      <c r="F287" s="13">
        <f t="shared" si="37"/>
        <v>9</v>
      </c>
      <c r="G287" s="10" t="s">
        <v>8</v>
      </c>
      <c r="H287" s="14">
        <f t="shared" si="38"/>
        <v>8</v>
      </c>
      <c r="I287">
        <v>9</v>
      </c>
    </row>
    <row r="288" spans="1:11" ht="15.75">
      <c r="A288" t="s">
        <v>13</v>
      </c>
      <c r="B288" t="s">
        <v>487</v>
      </c>
      <c r="C288" t="s">
        <v>173</v>
      </c>
      <c r="D288" t="s">
        <v>367</v>
      </c>
      <c r="E288" t="s">
        <v>484</v>
      </c>
      <c r="F288" s="13">
        <f t="shared" si="37"/>
        <v>10</v>
      </c>
      <c r="G288" s="10" t="s">
        <v>8</v>
      </c>
      <c r="H288" s="14">
        <f t="shared" si="38"/>
        <v>13</v>
      </c>
      <c r="I288">
        <v>10</v>
      </c>
    </row>
    <row r="289" spans="1:11" ht="15.75">
      <c r="A289" t="s">
        <v>15</v>
      </c>
      <c r="B289" t="s">
        <v>489</v>
      </c>
      <c r="C289" t="s">
        <v>490</v>
      </c>
      <c r="D289" t="s">
        <v>367</v>
      </c>
      <c r="E289" t="s">
        <v>484</v>
      </c>
      <c r="F289" s="13">
        <f t="shared" si="37"/>
        <v>11</v>
      </c>
      <c r="G289" s="10" t="s">
        <v>8</v>
      </c>
      <c r="H289" s="14">
        <f t="shared" si="38"/>
        <v>11</v>
      </c>
      <c r="I289">
        <v>11</v>
      </c>
    </row>
    <row r="290" spans="1:11" ht="15.75">
      <c r="A290" t="s">
        <v>13</v>
      </c>
      <c r="B290" t="s">
        <v>365</v>
      </c>
      <c r="C290" t="s">
        <v>526</v>
      </c>
      <c r="D290" t="s">
        <v>367</v>
      </c>
      <c r="E290" t="s">
        <v>521</v>
      </c>
      <c r="F290" s="13">
        <f t="shared" si="37"/>
        <v>12</v>
      </c>
      <c r="G290" s="10" t="s">
        <v>8</v>
      </c>
      <c r="H290" s="14">
        <f t="shared" si="38"/>
        <v>13</v>
      </c>
      <c r="I290">
        <v>12</v>
      </c>
      <c r="K290" s="16">
        <v>11.42</v>
      </c>
    </row>
    <row r="291" spans="1:11" ht="15.75">
      <c r="F291" s="13"/>
      <c r="G291" s="10"/>
      <c r="H291" s="15">
        <f>SUM(H279:H290)</f>
        <v>137</v>
      </c>
    </row>
    <row r="292" spans="1:11" ht="15.75">
      <c r="A292" t="s">
        <v>11</v>
      </c>
      <c r="B292" t="s">
        <v>339</v>
      </c>
      <c r="C292" t="s">
        <v>284</v>
      </c>
      <c r="D292" t="s">
        <v>426</v>
      </c>
      <c r="E292" t="s">
        <v>338</v>
      </c>
      <c r="F292" s="13">
        <f>I292-J292</f>
        <v>10</v>
      </c>
      <c r="G292" s="10" t="s">
        <v>8</v>
      </c>
      <c r="H292" s="14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15</v>
      </c>
      <c r="I292">
        <v>10</v>
      </c>
    </row>
    <row r="293" spans="1:11" ht="15.75">
      <c r="A293" t="s">
        <v>19</v>
      </c>
      <c r="B293" t="s">
        <v>424</v>
      </c>
      <c r="C293" t="s">
        <v>425</v>
      </c>
      <c r="D293" t="s">
        <v>426</v>
      </c>
      <c r="E293" t="s">
        <v>415</v>
      </c>
      <c r="F293" s="13">
        <f>I293-J293</f>
        <v>1</v>
      </c>
      <c r="G293" s="10" t="s">
        <v>8</v>
      </c>
      <c r="H293" s="14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7</v>
      </c>
      <c r="I293">
        <v>1</v>
      </c>
    </row>
    <row r="294" spans="1:11" ht="15.75">
      <c r="A294" t="s">
        <v>12</v>
      </c>
      <c r="B294" t="s">
        <v>88</v>
      </c>
      <c r="C294" t="s">
        <v>51</v>
      </c>
      <c r="D294" t="s">
        <v>426</v>
      </c>
      <c r="E294" t="s">
        <v>532</v>
      </c>
      <c r="F294" s="13">
        <f>I300-J294</f>
        <v>2</v>
      </c>
      <c r="G294" s="10" t="s">
        <v>8</v>
      </c>
      <c r="H294" s="14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14</v>
      </c>
      <c r="I294">
        <v>2</v>
      </c>
    </row>
    <row r="295" spans="1:11" ht="15.75">
      <c r="A295" t="s">
        <v>13</v>
      </c>
      <c r="B295" t="s">
        <v>534</v>
      </c>
      <c r="C295" t="s">
        <v>96</v>
      </c>
      <c r="D295" t="s">
        <v>426</v>
      </c>
      <c r="E295" t="s">
        <v>532</v>
      </c>
      <c r="F295" s="13">
        <f>I301-J295</f>
        <v>3</v>
      </c>
      <c r="G295" s="10" t="s">
        <v>8</v>
      </c>
      <c r="H295" s="14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13</v>
      </c>
      <c r="I295">
        <v>3</v>
      </c>
    </row>
    <row r="296" spans="1:11" ht="15.75">
      <c r="A296" t="s">
        <v>11</v>
      </c>
      <c r="B296" t="s">
        <v>340</v>
      </c>
      <c r="C296" t="s">
        <v>539</v>
      </c>
      <c r="D296" t="s">
        <v>426</v>
      </c>
      <c r="E296" t="s">
        <v>546</v>
      </c>
      <c r="F296" s="13">
        <f>I302-J296</f>
        <v>4</v>
      </c>
      <c r="G296" s="10" t="s">
        <v>8</v>
      </c>
      <c r="H296" s="14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15</v>
      </c>
      <c r="I296">
        <v>4</v>
      </c>
    </row>
    <row r="297" spans="1:11" ht="15.75">
      <c r="A297" t="s">
        <v>12</v>
      </c>
      <c r="B297" t="s">
        <v>246</v>
      </c>
      <c r="C297" t="s">
        <v>51</v>
      </c>
      <c r="D297" t="s">
        <v>426</v>
      </c>
      <c r="E297" t="s">
        <v>550</v>
      </c>
      <c r="F297" s="13">
        <f>I297-J297</f>
        <v>5</v>
      </c>
      <c r="G297" s="10" t="s">
        <v>8</v>
      </c>
      <c r="H297" s="14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14</v>
      </c>
      <c r="I297">
        <v>5</v>
      </c>
      <c r="K297" s="16">
        <v>13</v>
      </c>
    </row>
    <row r="298" spans="1:11" ht="15.75">
      <c r="F298" s="13"/>
      <c r="G298" s="10"/>
      <c r="H298" s="15">
        <f>SUM(H292:H297)</f>
        <v>78</v>
      </c>
    </row>
    <row r="299" spans="1:11" ht="15.75">
      <c r="A299" t="s">
        <v>16</v>
      </c>
      <c r="B299" t="s">
        <v>392</v>
      </c>
      <c r="C299" t="s">
        <v>393</v>
      </c>
      <c r="D299" t="s">
        <v>394</v>
      </c>
      <c r="E299" t="s">
        <v>387</v>
      </c>
      <c r="F299" s="13">
        <f t="shared" ref="F299:F312" si="39">I299-J299</f>
        <v>1</v>
      </c>
      <c r="G299" s="10" t="s">
        <v>8</v>
      </c>
      <c r="H299" s="14">
        <f t="shared" ref="H299:H313" si="40">IF(A299="1.",15,IF(A299="2.",14,IF(A299="3.",13,IF(A299="4.",12,IF(A299="5.",11,IF(A299="6.",10,IF(A299="7.",9,IF(A299="8.",8,0))))))))+IF(A299="9.",7,IF(A299="10.",6,IF(A299="11.",5,IF(A299="12.",4,IF(A299="13.",3,IF(A299="14.",2,IF(A299="15.",1,0)))))))</f>
        <v>10</v>
      </c>
      <c r="I299">
        <v>1</v>
      </c>
    </row>
    <row r="300" spans="1:11" ht="15.75">
      <c r="A300" t="s">
        <v>27</v>
      </c>
      <c r="B300" t="s">
        <v>411</v>
      </c>
      <c r="C300" t="s">
        <v>412</v>
      </c>
      <c r="D300" t="s">
        <v>394</v>
      </c>
      <c r="E300" t="s">
        <v>387</v>
      </c>
      <c r="F300" s="13">
        <f t="shared" si="39"/>
        <v>2</v>
      </c>
      <c r="G300" s="10" t="s">
        <v>8</v>
      </c>
      <c r="H300" s="14">
        <f t="shared" si="40"/>
        <v>0</v>
      </c>
      <c r="I300">
        <v>2</v>
      </c>
    </row>
    <row r="301" spans="1:11" ht="15.75">
      <c r="A301" t="s">
        <v>26</v>
      </c>
      <c r="B301" t="s">
        <v>433</v>
      </c>
      <c r="C301" t="s">
        <v>434</v>
      </c>
      <c r="D301" t="s">
        <v>394</v>
      </c>
      <c r="E301" t="s">
        <v>415</v>
      </c>
      <c r="F301" s="13">
        <f t="shared" si="39"/>
        <v>3</v>
      </c>
      <c r="G301" s="10" t="s">
        <v>8</v>
      </c>
      <c r="H301" s="14">
        <f t="shared" si="40"/>
        <v>0</v>
      </c>
      <c r="I301">
        <v>3</v>
      </c>
    </row>
    <row r="302" spans="1:11" ht="15.75">
      <c r="A302" t="s">
        <v>84</v>
      </c>
      <c r="B302" t="s">
        <v>436</v>
      </c>
      <c r="C302" t="s">
        <v>101</v>
      </c>
      <c r="D302" t="s">
        <v>394</v>
      </c>
      <c r="E302" t="s">
        <v>415</v>
      </c>
      <c r="F302" s="13">
        <f t="shared" si="39"/>
        <v>4</v>
      </c>
      <c r="G302" s="10" t="s">
        <v>8</v>
      </c>
      <c r="H302" s="14">
        <f t="shared" si="40"/>
        <v>0</v>
      </c>
      <c r="I302">
        <v>4</v>
      </c>
    </row>
    <row r="303" spans="1:11" ht="15.75">
      <c r="A303" t="s">
        <v>13</v>
      </c>
      <c r="B303" t="s">
        <v>315</v>
      </c>
      <c r="C303" t="s">
        <v>118</v>
      </c>
      <c r="D303" t="s">
        <v>394</v>
      </c>
      <c r="E303" t="s">
        <v>439</v>
      </c>
      <c r="F303" s="13">
        <f t="shared" si="39"/>
        <v>5</v>
      </c>
      <c r="G303" s="10" t="s">
        <v>8</v>
      </c>
      <c r="H303" s="14">
        <f t="shared" si="40"/>
        <v>13</v>
      </c>
      <c r="I303">
        <v>5</v>
      </c>
    </row>
    <row r="304" spans="1:11" ht="15.75">
      <c r="A304" t="s">
        <v>14</v>
      </c>
      <c r="B304" t="s">
        <v>204</v>
      </c>
      <c r="C304" t="s">
        <v>61</v>
      </c>
      <c r="D304" t="s">
        <v>394</v>
      </c>
      <c r="E304" t="s">
        <v>439</v>
      </c>
      <c r="F304" s="13">
        <f t="shared" si="39"/>
        <v>6</v>
      </c>
      <c r="G304" s="10" t="s">
        <v>8</v>
      </c>
      <c r="H304" s="14">
        <f t="shared" si="40"/>
        <v>12</v>
      </c>
      <c r="I304">
        <v>6</v>
      </c>
    </row>
    <row r="305" spans="1:11" ht="15.75">
      <c r="A305" t="s">
        <v>13</v>
      </c>
      <c r="B305" t="s">
        <v>455</v>
      </c>
      <c r="C305" t="s">
        <v>44</v>
      </c>
      <c r="D305" t="s">
        <v>394</v>
      </c>
      <c r="E305" t="s">
        <v>451</v>
      </c>
      <c r="F305" s="13">
        <f t="shared" si="39"/>
        <v>7</v>
      </c>
      <c r="G305" s="10" t="s">
        <v>8</v>
      </c>
      <c r="H305" s="14">
        <f t="shared" si="40"/>
        <v>13</v>
      </c>
      <c r="I305">
        <v>7</v>
      </c>
    </row>
    <row r="306" spans="1:11" ht="15.75">
      <c r="A306" t="s">
        <v>17</v>
      </c>
      <c r="B306" t="s">
        <v>460</v>
      </c>
      <c r="C306" t="s">
        <v>461</v>
      </c>
      <c r="D306" t="s">
        <v>394</v>
      </c>
      <c r="E306" t="s">
        <v>451</v>
      </c>
      <c r="F306" s="13">
        <f t="shared" si="39"/>
        <v>8</v>
      </c>
      <c r="G306" s="10" t="s">
        <v>8</v>
      </c>
      <c r="H306" s="14">
        <f t="shared" si="40"/>
        <v>9</v>
      </c>
      <c r="I306">
        <v>8</v>
      </c>
    </row>
    <row r="307" spans="1:11" ht="15.75">
      <c r="A307" t="s">
        <v>18</v>
      </c>
      <c r="B307" t="s">
        <v>315</v>
      </c>
      <c r="C307" t="s">
        <v>493</v>
      </c>
      <c r="D307" t="s">
        <v>394</v>
      </c>
      <c r="E307" t="s">
        <v>484</v>
      </c>
      <c r="F307" s="13">
        <f t="shared" si="39"/>
        <v>9</v>
      </c>
      <c r="G307" s="10" t="s">
        <v>8</v>
      </c>
      <c r="H307" s="14">
        <f t="shared" si="40"/>
        <v>8</v>
      </c>
      <c r="I307">
        <v>9</v>
      </c>
    </row>
    <row r="308" spans="1:11" ht="15.75">
      <c r="A308" t="s">
        <v>20</v>
      </c>
      <c r="B308" t="s">
        <v>339</v>
      </c>
      <c r="C308" t="s">
        <v>494</v>
      </c>
      <c r="D308" t="s">
        <v>394</v>
      </c>
      <c r="E308" t="s">
        <v>484</v>
      </c>
      <c r="F308" s="13">
        <f t="shared" si="39"/>
        <v>10</v>
      </c>
      <c r="G308" s="10" t="s">
        <v>8</v>
      </c>
      <c r="H308" s="14">
        <f t="shared" si="40"/>
        <v>6</v>
      </c>
      <c r="I308">
        <v>10</v>
      </c>
    </row>
    <row r="309" spans="1:11" ht="15.75">
      <c r="A309" t="s">
        <v>22</v>
      </c>
      <c r="B309" t="s">
        <v>496</v>
      </c>
      <c r="C309" t="s">
        <v>497</v>
      </c>
      <c r="D309" t="s">
        <v>394</v>
      </c>
      <c r="E309" t="s">
        <v>484</v>
      </c>
      <c r="F309" s="13">
        <f t="shared" si="39"/>
        <v>11</v>
      </c>
      <c r="G309" s="10" t="s">
        <v>8</v>
      </c>
      <c r="H309" s="14">
        <f t="shared" si="40"/>
        <v>4</v>
      </c>
      <c r="I309">
        <v>11</v>
      </c>
    </row>
    <row r="310" spans="1:11" ht="15.75">
      <c r="A310" t="s">
        <v>15</v>
      </c>
      <c r="B310" t="s">
        <v>512</v>
      </c>
      <c r="C310" t="s">
        <v>425</v>
      </c>
      <c r="D310" t="s">
        <v>394</v>
      </c>
      <c r="E310" t="s">
        <v>506</v>
      </c>
      <c r="F310" s="13">
        <f t="shared" si="39"/>
        <v>12</v>
      </c>
      <c r="G310" s="10" t="s">
        <v>8</v>
      </c>
      <c r="H310" s="14">
        <f t="shared" si="40"/>
        <v>11</v>
      </c>
      <c r="I310">
        <v>12</v>
      </c>
    </row>
    <row r="311" spans="1:11" ht="15.75">
      <c r="A311" t="s">
        <v>20</v>
      </c>
      <c r="B311" t="s">
        <v>516</v>
      </c>
      <c r="C311" t="s">
        <v>517</v>
      </c>
      <c r="D311" t="s">
        <v>394</v>
      </c>
      <c r="E311" t="s">
        <v>506</v>
      </c>
      <c r="F311" s="13">
        <f t="shared" si="39"/>
        <v>13</v>
      </c>
      <c r="G311" s="10" t="s">
        <v>8</v>
      </c>
      <c r="H311" s="14">
        <f t="shared" si="40"/>
        <v>6</v>
      </c>
      <c r="I311">
        <v>13</v>
      </c>
    </row>
    <row r="312" spans="1:11" ht="15.75">
      <c r="A312" t="s">
        <v>21</v>
      </c>
      <c r="B312" t="s">
        <v>518</v>
      </c>
      <c r="C312" t="s">
        <v>519</v>
      </c>
      <c r="D312" t="s">
        <v>394</v>
      </c>
      <c r="E312" t="s">
        <v>506</v>
      </c>
      <c r="F312" s="13">
        <f t="shared" si="39"/>
        <v>14</v>
      </c>
      <c r="G312" s="10" t="s">
        <v>8</v>
      </c>
      <c r="H312" s="14">
        <f t="shared" si="40"/>
        <v>5</v>
      </c>
      <c r="I312">
        <v>14</v>
      </c>
    </row>
    <row r="313" spans="1:11" ht="15.75">
      <c r="A313" t="s">
        <v>14</v>
      </c>
      <c r="B313" t="s">
        <v>535</v>
      </c>
      <c r="C313" t="s">
        <v>536</v>
      </c>
      <c r="D313" t="s">
        <v>394</v>
      </c>
      <c r="E313" t="s">
        <v>532</v>
      </c>
      <c r="F313" s="13">
        <f>I320-J313</f>
        <v>3</v>
      </c>
      <c r="G313" s="10" t="s">
        <v>8</v>
      </c>
      <c r="H313" s="14">
        <f t="shared" si="40"/>
        <v>12</v>
      </c>
      <c r="I313">
        <v>15</v>
      </c>
      <c r="K313" s="16">
        <v>7.27</v>
      </c>
    </row>
    <row r="314" spans="1:11" ht="15.75">
      <c r="F314" s="13"/>
      <c r="G314" s="10"/>
      <c r="H314" s="15">
        <f>SUM(H299:H313)</f>
        <v>109</v>
      </c>
    </row>
    <row r="315" spans="1:11" ht="15.75">
      <c r="A315" t="s">
        <v>14</v>
      </c>
      <c r="B315" t="s">
        <v>440</v>
      </c>
      <c r="C315" t="s">
        <v>544</v>
      </c>
      <c r="D315" t="s">
        <v>545</v>
      </c>
      <c r="E315" t="s">
        <v>546</v>
      </c>
      <c r="F315" s="13">
        <f>I321-J315</f>
        <v>4</v>
      </c>
      <c r="G315" s="10" t="s">
        <v>8</v>
      </c>
      <c r="H315" s="14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12</v>
      </c>
      <c r="I315">
        <v>1</v>
      </c>
    </row>
    <row r="316" spans="1:11" ht="15.75">
      <c r="A316" t="s">
        <v>14</v>
      </c>
      <c r="B316" t="s">
        <v>246</v>
      </c>
      <c r="C316" t="s">
        <v>555</v>
      </c>
      <c r="D316" t="s">
        <v>545</v>
      </c>
      <c r="E316" t="s">
        <v>556</v>
      </c>
      <c r="F316" s="13">
        <f>I316-J316</f>
        <v>2</v>
      </c>
      <c r="G316" s="10" t="s">
        <v>8</v>
      </c>
      <c r="H316" s="14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12</v>
      </c>
      <c r="I316">
        <v>2</v>
      </c>
      <c r="K316" s="16">
        <v>12</v>
      </c>
    </row>
    <row r="317" spans="1:11" ht="15.75">
      <c r="F317" s="13"/>
      <c r="G317" s="10"/>
      <c r="H317" s="15">
        <f>SUM(H315:H316)</f>
        <v>24</v>
      </c>
    </row>
    <row r="318" spans="1:11" ht="15.75">
      <c r="A318" t="s">
        <v>19</v>
      </c>
      <c r="B318" t="s">
        <v>317</v>
      </c>
      <c r="C318" t="s">
        <v>351</v>
      </c>
      <c r="D318" s="12" t="s">
        <v>352</v>
      </c>
      <c r="E318" t="s">
        <v>338</v>
      </c>
      <c r="F318" s="13">
        <f t="shared" ref="F318:F324" si="41">I318-J318</f>
        <v>1</v>
      </c>
      <c r="G318" s="10" t="s">
        <v>8</v>
      </c>
      <c r="H318" s="14">
        <f t="shared" ref="H318:H325" si="42">IF(A318="1.",15,IF(A318="2.",14,IF(A318="3.",13,IF(A318="4.",12,IF(A318="5.",11,IF(A318="6.",10,IF(A318="7.",9,IF(A318="8.",8,0))))))))+IF(A318="9.",7,IF(A318="10.",6,IF(A318="11.",5,IF(A318="12.",4,IF(A318="13.",3,IF(A318="14.",2,IF(A318="15.",1,0)))))))</f>
        <v>7</v>
      </c>
      <c r="I318">
        <v>1</v>
      </c>
    </row>
    <row r="319" spans="1:11" ht="15.75">
      <c r="A319" t="s">
        <v>237</v>
      </c>
      <c r="B319" t="s">
        <v>227</v>
      </c>
      <c r="C319" t="s">
        <v>374</v>
      </c>
      <c r="D319" t="s">
        <v>352</v>
      </c>
      <c r="E319" t="s">
        <v>338</v>
      </c>
      <c r="F319" s="13">
        <f t="shared" si="41"/>
        <v>2</v>
      </c>
      <c r="G319" s="10" t="s">
        <v>8</v>
      </c>
      <c r="H319" s="14">
        <f t="shared" si="42"/>
        <v>0</v>
      </c>
      <c r="I319">
        <v>2</v>
      </c>
    </row>
    <row r="320" spans="1:11" ht="15.75">
      <c r="A320" t="s">
        <v>17</v>
      </c>
      <c r="B320" t="s">
        <v>444</v>
      </c>
      <c r="C320" t="s">
        <v>445</v>
      </c>
      <c r="D320" t="s">
        <v>352</v>
      </c>
      <c r="E320" t="s">
        <v>439</v>
      </c>
      <c r="F320" s="13">
        <f t="shared" si="41"/>
        <v>3</v>
      </c>
      <c r="G320" s="10" t="s">
        <v>8</v>
      </c>
      <c r="H320" s="14">
        <f t="shared" si="42"/>
        <v>9</v>
      </c>
      <c r="I320">
        <v>3</v>
      </c>
    </row>
    <row r="321" spans="1:11" ht="15.75">
      <c r="A321" t="s">
        <v>19</v>
      </c>
      <c r="B321" t="s">
        <v>448</v>
      </c>
      <c r="C321" t="s">
        <v>228</v>
      </c>
      <c r="D321" t="s">
        <v>352</v>
      </c>
      <c r="E321" t="s">
        <v>439</v>
      </c>
      <c r="F321" s="13">
        <f t="shared" si="41"/>
        <v>4</v>
      </c>
      <c r="G321" s="10" t="s">
        <v>8</v>
      </c>
      <c r="H321" s="14">
        <f t="shared" si="42"/>
        <v>7</v>
      </c>
      <c r="I321">
        <v>4</v>
      </c>
    </row>
    <row r="322" spans="1:11" ht="15.75">
      <c r="A322" t="s">
        <v>19</v>
      </c>
      <c r="B322" t="s">
        <v>482</v>
      </c>
      <c r="C322" t="s">
        <v>483</v>
      </c>
      <c r="D322" t="s">
        <v>352</v>
      </c>
      <c r="E322" t="s">
        <v>470</v>
      </c>
      <c r="F322" s="13">
        <f t="shared" si="41"/>
        <v>5</v>
      </c>
      <c r="G322" s="10" t="s">
        <v>8</v>
      </c>
      <c r="H322" s="14">
        <f t="shared" si="42"/>
        <v>7</v>
      </c>
      <c r="I322">
        <v>5</v>
      </c>
    </row>
    <row r="323" spans="1:11" ht="15.75">
      <c r="A323" t="s">
        <v>21</v>
      </c>
      <c r="B323" t="s">
        <v>448</v>
      </c>
      <c r="C323" t="s">
        <v>495</v>
      </c>
      <c r="D323" t="s">
        <v>352</v>
      </c>
      <c r="E323" t="s">
        <v>484</v>
      </c>
      <c r="F323" s="13">
        <f t="shared" si="41"/>
        <v>6</v>
      </c>
      <c r="G323" s="10" t="s">
        <v>8</v>
      </c>
      <c r="H323" s="14">
        <f t="shared" si="42"/>
        <v>5</v>
      </c>
      <c r="I323">
        <v>6</v>
      </c>
    </row>
    <row r="324" spans="1:11" ht="15.75">
      <c r="A324" t="s">
        <v>16</v>
      </c>
      <c r="B324" t="s">
        <v>503</v>
      </c>
      <c r="C324" t="s">
        <v>504</v>
      </c>
      <c r="D324" t="s">
        <v>352</v>
      </c>
      <c r="E324" t="s">
        <v>498</v>
      </c>
      <c r="F324" s="13">
        <f t="shared" si="41"/>
        <v>7</v>
      </c>
      <c r="G324" s="10" t="s">
        <v>8</v>
      </c>
      <c r="H324" s="14">
        <f t="shared" si="42"/>
        <v>10</v>
      </c>
      <c r="I324">
        <v>7</v>
      </c>
    </row>
    <row r="325" spans="1:11" ht="15.75">
      <c r="A325" t="s">
        <v>12</v>
      </c>
      <c r="B325" t="s">
        <v>540</v>
      </c>
      <c r="C325" t="s">
        <v>541</v>
      </c>
      <c r="D325" t="s">
        <v>352</v>
      </c>
      <c r="E325" t="s">
        <v>546</v>
      </c>
      <c r="F325" s="13">
        <f>I332-J325</f>
        <v>1</v>
      </c>
      <c r="G325" s="10" t="s">
        <v>8</v>
      </c>
      <c r="H325" s="14">
        <f t="shared" si="42"/>
        <v>14</v>
      </c>
      <c r="I325">
        <v>8</v>
      </c>
      <c r="K325" s="16">
        <v>7.37</v>
      </c>
    </row>
    <row r="326" spans="1:11" ht="15.75">
      <c r="F326" s="13"/>
      <c r="G326" s="10"/>
      <c r="H326" s="15">
        <f>SUM(H318:H325)</f>
        <v>59</v>
      </c>
    </row>
    <row r="327" spans="1:11" ht="15.75">
      <c r="A327" t="s">
        <v>13</v>
      </c>
      <c r="B327" t="s">
        <v>418</v>
      </c>
      <c r="C327" t="s">
        <v>166</v>
      </c>
      <c r="D327" t="s">
        <v>419</v>
      </c>
      <c r="E327" t="s">
        <v>415</v>
      </c>
      <c r="F327" s="13">
        <f>I327-J327</f>
        <v>1</v>
      </c>
      <c r="G327" s="10" t="s">
        <v>8</v>
      </c>
      <c r="H327" s="14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13</v>
      </c>
      <c r="I327">
        <v>1</v>
      </c>
    </row>
    <row r="328" spans="1:11" ht="15.75">
      <c r="A328" t="s">
        <v>12</v>
      </c>
      <c r="B328" t="s">
        <v>485</v>
      </c>
      <c r="C328" t="s">
        <v>486</v>
      </c>
      <c r="D328" t="s">
        <v>419</v>
      </c>
      <c r="E328" t="s">
        <v>484</v>
      </c>
      <c r="F328" s="13">
        <f>I328-J328</f>
        <v>2</v>
      </c>
      <c r="G328" s="10" t="s">
        <v>8</v>
      </c>
      <c r="H328" s="14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14</v>
      </c>
      <c r="I328">
        <v>2</v>
      </c>
    </row>
    <row r="329" spans="1:11" ht="15.75">
      <c r="A329" t="s">
        <v>14</v>
      </c>
      <c r="B329" t="s">
        <v>488</v>
      </c>
      <c r="C329" t="s">
        <v>255</v>
      </c>
      <c r="D329" t="s">
        <v>419</v>
      </c>
      <c r="E329" t="s">
        <v>484</v>
      </c>
      <c r="F329" s="13">
        <f>I329-J329</f>
        <v>3</v>
      </c>
      <c r="G329" s="10" t="s">
        <v>8</v>
      </c>
      <c r="H329" s="14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12</v>
      </c>
      <c r="I329">
        <v>3</v>
      </c>
    </row>
    <row r="330" spans="1:11" ht="15.75">
      <c r="A330" t="s">
        <v>14</v>
      </c>
      <c r="B330" t="s">
        <v>437</v>
      </c>
      <c r="C330" t="s">
        <v>527</v>
      </c>
      <c r="D330" t="s">
        <v>419</v>
      </c>
      <c r="E330" t="s">
        <v>521</v>
      </c>
      <c r="F330" s="13">
        <f>I336-J330</f>
        <v>5</v>
      </c>
      <c r="G330" s="10" t="s">
        <v>8</v>
      </c>
      <c r="H330" s="14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12</v>
      </c>
      <c r="I330">
        <v>4</v>
      </c>
      <c r="K330" s="16">
        <v>12.75</v>
      </c>
    </row>
    <row r="331" spans="1:11" ht="15.75">
      <c r="F331" s="13"/>
      <c r="G331" s="10"/>
      <c r="H331" s="15">
        <f>SUM(H327:H330)</f>
        <v>51</v>
      </c>
    </row>
    <row r="332" spans="1:11" ht="15.75">
      <c r="A332" t="s">
        <v>238</v>
      </c>
      <c r="B332" t="s">
        <v>375</v>
      </c>
      <c r="C332" t="s">
        <v>376</v>
      </c>
      <c r="D332" t="s">
        <v>377</v>
      </c>
      <c r="E332" t="s">
        <v>338</v>
      </c>
      <c r="F332" s="13">
        <f t="shared" ref="F332:F339" si="43">I332-J332</f>
        <v>1</v>
      </c>
      <c r="G332" s="10" t="s">
        <v>8</v>
      </c>
      <c r="H332" s="14">
        <f t="shared" ref="H332:H340" si="44">IF(A332="1.",15,IF(A332="2.",14,IF(A332="3.",13,IF(A332="4.",12,IF(A332="5.",11,IF(A332="6.",10,IF(A332="7.",9,IF(A332="8.",8,0))))))))+IF(A332="9.",7,IF(A332="10.",6,IF(A332="11.",5,IF(A332="12.",4,IF(A332="13.",3,IF(A332="14.",2,IF(A332="15.",1,0)))))))</f>
        <v>0</v>
      </c>
      <c r="I332">
        <v>1</v>
      </c>
    </row>
    <row r="333" spans="1:11" ht="15.75">
      <c r="A333" t="s">
        <v>22</v>
      </c>
      <c r="B333" t="s">
        <v>403</v>
      </c>
      <c r="C333" t="s">
        <v>53</v>
      </c>
      <c r="D333" t="s">
        <v>377</v>
      </c>
      <c r="E333" t="s">
        <v>387</v>
      </c>
      <c r="F333" s="13">
        <f t="shared" si="43"/>
        <v>2</v>
      </c>
      <c r="G333" s="10" t="s">
        <v>8</v>
      </c>
      <c r="H333" s="14">
        <f t="shared" si="44"/>
        <v>4</v>
      </c>
      <c r="I333">
        <v>2</v>
      </c>
    </row>
    <row r="334" spans="1:11" ht="15.75">
      <c r="A334" t="s">
        <v>17</v>
      </c>
      <c r="B334" t="s">
        <v>48</v>
      </c>
      <c r="C334" t="s">
        <v>376</v>
      </c>
      <c r="D334" t="s">
        <v>377</v>
      </c>
      <c r="E334" t="s">
        <v>415</v>
      </c>
      <c r="F334" s="13">
        <f t="shared" si="43"/>
        <v>3</v>
      </c>
      <c r="G334" s="10" t="s">
        <v>8</v>
      </c>
      <c r="H334" s="14">
        <f t="shared" si="44"/>
        <v>9</v>
      </c>
      <c r="I334">
        <v>3</v>
      </c>
    </row>
    <row r="335" spans="1:11" ht="15.75">
      <c r="A335" t="s">
        <v>18</v>
      </c>
      <c r="B335" t="s">
        <v>273</v>
      </c>
      <c r="C335" t="s">
        <v>141</v>
      </c>
      <c r="D335" t="s">
        <v>377</v>
      </c>
      <c r="E335" t="s">
        <v>415</v>
      </c>
      <c r="F335" s="13">
        <f t="shared" si="43"/>
        <v>4</v>
      </c>
      <c r="G335" s="10" t="s">
        <v>8</v>
      </c>
      <c r="H335" s="14">
        <f t="shared" si="44"/>
        <v>8</v>
      </c>
      <c r="I335">
        <v>4</v>
      </c>
    </row>
    <row r="336" spans="1:11" ht="15.75">
      <c r="A336" t="s">
        <v>24</v>
      </c>
      <c r="B336" t="s">
        <v>431</v>
      </c>
      <c r="C336" t="s">
        <v>346</v>
      </c>
      <c r="D336" t="s">
        <v>377</v>
      </c>
      <c r="E336" t="s">
        <v>415</v>
      </c>
      <c r="F336" s="13">
        <f t="shared" si="43"/>
        <v>5</v>
      </c>
      <c r="G336" s="10" t="s">
        <v>8</v>
      </c>
      <c r="H336" s="14">
        <f t="shared" si="44"/>
        <v>2</v>
      </c>
      <c r="I336">
        <v>5</v>
      </c>
    </row>
    <row r="337" spans="1:11" ht="15.75">
      <c r="A337" t="s">
        <v>20</v>
      </c>
      <c r="B337" t="s">
        <v>449</v>
      </c>
      <c r="C337" t="s">
        <v>57</v>
      </c>
      <c r="D337" t="s">
        <v>377</v>
      </c>
      <c r="E337" t="s">
        <v>439</v>
      </c>
      <c r="F337" s="13">
        <f t="shared" si="43"/>
        <v>6</v>
      </c>
      <c r="G337" s="10" t="s">
        <v>8</v>
      </c>
      <c r="H337" s="14">
        <f t="shared" si="44"/>
        <v>6</v>
      </c>
      <c r="I337">
        <v>6</v>
      </c>
    </row>
    <row r="338" spans="1:11" ht="15.75">
      <c r="A338" t="s">
        <v>11</v>
      </c>
      <c r="B338" t="s">
        <v>315</v>
      </c>
      <c r="C338" t="s">
        <v>505</v>
      </c>
      <c r="D338" t="s">
        <v>377</v>
      </c>
      <c r="E338" t="s">
        <v>506</v>
      </c>
      <c r="F338" s="13">
        <f t="shared" si="43"/>
        <v>7</v>
      </c>
      <c r="G338" s="10" t="s">
        <v>8</v>
      </c>
      <c r="H338" s="14">
        <f t="shared" si="44"/>
        <v>15</v>
      </c>
      <c r="I338">
        <v>7</v>
      </c>
    </row>
    <row r="339" spans="1:11" ht="15.75">
      <c r="A339" t="s">
        <v>14</v>
      </c>
      <c r="B339" t="s">
        <v>511</v>
      </c>
      <c r="C339" t="s">
        <v>429</v>
      </c>
      <c r="D339" t="s">
        <v>377</v>
      </c>
      <c r="E339" t="s">
        <v>506</v>
      </c>
      <c r="F339" s="13">
        <f t="shared" si="43"/>
        <v>8</v>
      </c>
      <c r="G339" s="10" t="s">
        <v>8</v>
      </c>
      <c r="H339" s="14">
        <f t="shared" si="44"/>
        <v>12</v>
      </c>
      <c r="I339">
        <v>8</v>
      </c>
    </row>
    <row r="340" spans="1:11" ht="15.75">
      <c r="A340" t="s">
        <v>16</v>
      </c>
      <c r="B340" t="s">
        <v>529</v>
      </c>
      <c r="C340" t="s">
        <v>118</v>
      </c>
      <c r="D340" t="s">
        <v>377</v>
      </c>
      <c r="E340" t="s">
        <v>521</v>
      </c>
      <c r="F340" s="13">
        <f>I346-J340</f>
        <v>0</v>
      </c>
      <c r="G340" s="10" t="s">
        <v>8</v>
      </c>
      <c r="H340" s="14">
        <f t="shared" si="44"/>
        <v>10</v>
      </c>
      <c r="I340">
        <v>9</v>
      </c>
      <c r="K340" s="16">
        <v>7.33</v>
      </c>
    </row>
    <row r="341" spans="1:11" ht="15.75">
      <c r="F341" s="13"/>
      <c r="G341" s="10"/>
      <c r="H341" s="15">
        <f>SUM(H332:H340)</f>
        <v>66</v>
      </c>
    </row>
    <row r="342" spans="1:11" ht="15.75">
      <c r="A342" t="s">
        <v>15</v>
      </c>
      <c r="E342" t="s">
        <v>451</v>
      </c>
      <c r="F342" s="13">
        <f>I342-J342</f>
        <v>0</v>
      </c>
      <c r="G342" s="10" t="s">
        <v>8</v>
      </c>
      <c r="H342" s="14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11</v>
      </c>
    </row>
    <row r="343" spans="1:11" ht="15.75">
      <c r="A343" t="s">
        <v>16</v>
      </c>
      <c r="E343" t="s">
        <v>484</v>
      </c>
      <c r="F343" s="13">
        <f>I343-J343</f>
        <v>0</v>
      </c>
      <c r="G343" s="10" t="s">
        <v>8</v>
      </c>
      <c r="H343" s="14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10</v>
      </c>
    </row>
    <row r="344" spans="1:11" ht="15.75">
      <c r="A344" t="s">
        <v>19</v>
      </c>
      <c r="E344" t="s">
        <v>484</v>
      </c>
      <c r="F344" s="13">
        <f>I344-J344</f>
        <v>0</v>
      </c>
      <c r="G344" s="10" t="s">
        <v>8</v>
      </c>
      <c r="H344" s="14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7</v>
      </c>
    </row>
  </sheetData>
  <sortState ref="A2:H313">
    <sortCondition ref="D2:D31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Einzelwertung</vt:lpstr>
      <vt:lpstr>Grundschulen</vt:lpstr>
      <vt:lpstr>OS Gym BS</vt:lpstr>
      <vt:lpstr>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2019-10-03T07:57:00Z</dcterms:modified>
</cp:coreProperties>
</file>