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<sst xmlns="http://schemas.openxmlformats.org/spreadsheetml/2006/main" count="57" uniqueCount="39">
  <si>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</si>
  <si>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</si>
  <si>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</si>
  <si>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</si>
  <si>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</si>
  <si>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</si>
  <si>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</si>
  <si>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</si>
  <si>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</si>
  <si>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</si>
  <si>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</si>
  <si>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</si>
  <si>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</si>
  <si>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</si>
  <si>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</si>
  <si>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</si>
  <si>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</si>
  <si>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</si>
  <si>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</si>
  <si>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</si>
  <si>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GS Sehmatal</t>
  </si>
  <si>
    <t>GS Kleinrückerswalde</t>
  </si>
  <si>
    <t>GS An der Riesenburg</t>
  </si>
  <si>
    <t>GS Friedrich Fröbel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</si>
  <si>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</si>
  <si>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</si>
  <si>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</si>
  <si>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</si>
  <si>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</si>
  <si>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</si>
  <si>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</si>
  <si>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</si>
  <si>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Ergebnisse JtfO WK V im Schwimmen</t>
  </si>
  <si>
    <t>BZ Adam Ries GS</t>
  </si>
  <si>
    <t>GS Ehrenfriedersdorf</t>
  </si>
  <si>
    <t>GS Schlettau</t>
  </si>
  <si>
    <t>GS Gelenau</t>
  </si>
  <si>
    <t>GS Wiesa</t>
  </si>
  <si>
    <t>GS Elterlein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</si>
</sst>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7" width="8.00390625" style="2" bestFit="1" customWidth="1"/>
    <col min="8" max="8" width="8.7109375" style="2" customWidth="1"/>
    <col min="9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26</v>
      </c>
      <c r="G2" s="5" t="s">
        <v>26</v>
      </c>
      <c r="H2" s="5" t="s">
        <v>26</v>
      </c>
      <c r="I2" s="5" t="s">
        <v>26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34</v>
      </c>
      <c r="B4" s="7">
        <v>0.0013553240740740741</v>
      </c>
      <c r="C4" s="7">
        <v>0.0016747685185185184</v>
      </c>
      <c r="D4" s="8">
        <v>0.001837962962962963</v>
      </c>
      <c r="E4" s="7">
        <v>0.003344907407407407</v>
      </c>
      <c r="F4" s="5">
        <f>RANK(B4,B4:B16,1)</f>
        <v>2</v>
      </c>
      <c r="G4" s="5">
        <f>RANK(C4,C4:C16,1)</f>
        <v>7</v>
      </c>
      <c r="H4" s="5">
        <f>RANK(D4,D4:D16,1)</f>
        <v>6</v>
      </c>
      <c r="I4" s="5">
        <f>RANK(E4,E4:E16,1)</f>
        <v>5</v>
      </c>
      <c r="J4" s="5">
        <f>SUM(F4:I4)</f>
        <v>20</v>
      </c>
      <c r="K4" s="5">
        <f>RANK(J4,J4:J16,1)</f>
        <v>5</v>
      </c>
    </row>
    <row r="5" spans="1:11" ht="15">
      <c r="A5" s="2" t="s">
        <v>22</v>
      </c>
      <c r="B5" s="7">
        <v>0.0014710648148148148</v>
      </c>
      <c r="C5" s="7">
        <v>0.0016354166666666667</v>
      </c>
      <c r="D5" s="7">
        <v>0.0019189814814814814</v>
      </c>
      <c r="E5" s="7">
        <v>0.0036516203703703706</v>
      </c>
      <c r="F5" s="5">
        <f>RANK(B5,B4:B16,1)</f>
        <v>8</v>
      </c>
      <c r="G5" s="5">
        <f>RANK(C5,C4:C16,1)</f>
        <v>5</v>
      </c>
      <c r="H5" s="5">
        <f>RANK(D5,D4:D16,1)</f>
        <v>8</v>
      </c>
      <c r="I5" s="5">
        <f>RANK(E5,E4:E16,1)</f>
        <v>10</v>
      </c>
      <c r="J5" s="5">
        <f aca="true" t="shared" si="0" ref="J5:J15">SUM(F5:I5)</f>
        <v>31</v>
      </c>
      <c r="K5" s="5">
        <f>RANK(J5,J4:J16,1)</f>
        <v>9</v>
      </c>
    </row>
    <row r="6" spans="1:11" ht="15">
      <c r="A6" s="2" t="s">
        <v>20</v>
      </c>
      <c r="B6" s="7">
        <v>0.0013148148148148147</v>
      </c>
      <c r="C6" s="7">
        <v>0.001513888888888889</v>
      </c>
      <c r="D6" s="7">
        <v>0.0017152777777777776</v>
      </c>
      <c r="E6" s="7">
        <v>0.0031458333333333334</v>
      </c>
      <c r="F6" s="5">
        <f>RANK(B6,B4:B16,1)</f>
        <v>1</v>
      </c>
      <c r="G6" s="5">
        <f>RANK(C6,C4:C16,1)</f>
        <v>1</v>
      </c>
      <c r="H6" s="5">
        <f>RANK(D6,D4:D16,1)</f>
        <v>2</v>
      </c>
      <c r="I6" s="5">
        <f>RANK(E6,E4:E16,1)</f>
        <v>2</v>
      </c>
      <c r="J6" s="5">
        <f>SUM(F6:I6)</f>
        <v>6</v>
      </c>
      <c r="K6" s="5">
        <f>RANK(J6,J4:J16,1)</f>
        <v>1</v>
      </c>
    </row>
    <row r="7" spans="1:11" ht="15">
      <c r="A7" s="2" t="s">
        <v>33</v>
      </c>
      <c r="B7" s="7">
        <v>0.0013993055555555555</v>
      </c>
      <c r="C7" s="7">
        <v>0.00159375</v>
      </c>
      <c r="D7" s="7">
        <v>0.001804398148148148</v>
      </c>
      <c r="E7" s="7">
        <v>0.002998842592592593</v>
      </c>
      <c r="F7" s="5">
        <f>RANK(B7,B4:B16,1)</f>
        <v>4</v>
      </c>
      <c r="G7" s="5">
        <f>RANK(C7,C4:C16,1)</f>
        <v>4</v>
      </c>
      <c r="H7" s="5">
        <f>RANK(D7,D4:D16,1)</f>
        <v>5</v>
      </c>
      <c r="I7" s="5">
        <f>RANK(E7,E4:E16,1)</f>
        <v>1</v>
      </c>
      <c r="J7" s="5">
        <f t="shared" si="0"/>
        <v>14</v>
      </c>
      <c r="K7" s="5">
        <f>RANK(J7,J4:J16,1)</f>
        <v>3</v>
      </c>
    </row>
    <row r="8" spans="1:11" ht="15">
      <c r="A8" s="2" t="s">
        <v>31</v>
      </c>
      <c r="B8" s="7">
        <v>0.0014594907407407406</v>
      </c>
      <c r="C8" s="7">
        <v>0.0017581018518518518</v>
      </c>
      <c r="D8" s="7">
        <v>0.0017870370370370368</v>
      </c>
      <c r="E8" s="7">
        <v>0.0035104166666666665</v>
      </c>
      <c r="F8" s="5">
        <f>RANK(B8,B4:B16,1)</f>
        <v>7</v>
      </c>
      <c r="G8" s="5">
        <f>RANK(C8,C4:C16,1)</f>
        <v>10</v>
      </c>
      <c r="H8" s="5">
        <f>RANK(D8,D4:D16,1)</f>
        <v>3</v>
      </c>
      <c r="I8" s="5">
        <f>RANK(E8,E4:E16,1)</f>
        <v>7</v>
      </c>
      <c r="J8" s="5">
        <f t="shared" si="0"/>
        <v>27</v>
      </c>
      <c r="K8" s="5">
        <f>RANK(J8,J4:J16,1)</f>
        <v>6</v>
      </c>
    </row>
    <row r="9" spans="1:11" ht="15">
      <c r="A9" s="2" t="s">
        <v>21</v>
      </c>
      <c r="B9" s="7">
        <v>0.0015092592592592595</v>
      </c>
      <c r="C9" s="7">
        <v>0.0018368055555555557</v>
      </c>
      <c r="D9" s="7">
        <v>0.0020462962962962965</v>
      </c>
      <c r="E9" s="7">
        <v>0.003809027777777778</v>
      </c>
      <c r="F9" s="5">
        <f>RANK(B9,B4:B16,1)</f>
        <v>10</v>
      </c>
      <c r="G9" s="5">
        <f>RANK(C9,C4:C16,1)</f>
        <v>11</v>
      </c>
      <c r="H9" s="5">
        <f>RANK(D9,D4:D16,1)</f>
        <v>9</v>
      </c>
      <c r="I9" s="5">
        <f>RANK(E9,E4:E16,1)</f>
        <v>11</v>
      </c>
      <c r="J9" s="5">
        <f t="shared" si="0"/>
        <v>41</v>
      </c>
      <c r="K9" s="5">
        <f>RANK(J9,J4:J16,1)</f>
        <v>11</v>
      </c>
    </row>
    <row r="10" spans="1:11" ht="15">
      <c r="A10" s="2" t="s">
        <v>37</v>
      </c>
      <c r="B10" s="7">
        <v>0.0013750000000000001</v>
      </c>
      <c r="C10" s="7">
        <v>0.0015763888888888891</v>
      </c>
      <c r="D10" s="7">
        <v>0.0020543981481481485</v>
      </c>
      <c r="E10" s="7">
        <v>0.003163194444444444</v>
      </c>
      <c r="F10" s="5">
        <f>RANK(B10,B4:B16,1)</f>
        <v>3</v>
      </c>
      <c r="G10" s="5">
        <f>RANK(C10,C4:C16,1)</f>
        <v>3</v>
      </c>
      <c r="H10" s="5">
        <f>RANK(D10,D4:D16,1)</f>
        <v>10</v>
      </c>
      <c r="I10" s="5">
        <f>RANK(E10,E4:E16,1)</f>
        <v>3</v>
      </c>
      <c r="J10" s="5">
        <f t="shared" si="0"/>
        <v>19</v>
      </c>
      <c r="K10" s="5">
        <f>RANK(J10,J4:J16,1)</f>
        <v>4</v>
      </c>
    </row>
    <row r="11" spans="1:11" ht="15">
      <c r="A11" s="2" t="s">
        <v>23</v>
      </c>
      <c r="B11" s="7">
        <v>0.0014583333333333334</v>
      </c>
      <c r="C11" s="7">
        <v>0.0017488425925925926</v>
      </c>
      <c r="D11" s="7">
        <v>0.0018981481481481482</v>
      </c>
      <c r="E11" s="7">
        <v>0.0035115740740740736</v>
      </c>
      <c r="F11" s="5">
        <f>RANK(B11,B4:B16,1)</f>
        <v>6</v>
      </c>
      <c r="G11" s="5">
        <f>RANK(C11,C4:C16,1)</f>
        <v>9</v>
      </c>
      <c r="H11" s="5">
        <f>RANK(D11,D4:D16,1)</f>
        <v>7</v>
      </c>
      <c r="I11" s="5">
        <f>RANK(E11,E4:E16,1)</f>
        <v>8</v>
      </c>
      <c r="J11" s="5">
        <f t="shared" si="0"/>
        <v>30</v>
      </c>
      <c r="K11" s="5">
        <f>RANK(J11,J4:J16,1)</f>
        <v>7</v>
      </c>
    </row>
    <row r="12" spans="1:11" ht="15">
      <c r="A12" s="2" t="s">
        <v>36</v>
      </c>
      <c r="B12" s="7">
        <v>0.0014097222222222221</v>
      </c>
      <c r="C12" s="7">
        <v>0.001574074074074074</v>
      </c>
      <c r="D12" s="7">
        <v>0.0016550925925925926</v>
      </c>
      <c r="E12" s="7">
        <v>0.0031701388888888886</v>
      </c>
      <c r="F12" s="5">
        <f>RANK(B12,B4:B16,1)</f>
        <v>5</v>
      </c>
      <c r="G12" s="5">
        <f>RANK(C12,C4:C16,1)</f>
        <v>2</v>
      </c>
      <c r="H12" s="5">
        <f>RANK(D12,D4:D16,1)</f>
        <v>1</v>
      </c>
      <c r="I12" s="5">
        <f>RANK(E12,E4:E16,1)</f>
        <v>4</v>
      </c>
      <c r="J12" s="5">
        <f t="shared" si="0"/>
        <v>12</v>
      </c>
      <c r="K12" s="5">
        <f>RANK(J12,J4:J16,1)</f>
        <v>2</v>
      </c>
    </row>
    <row r="13" spans="1:11" ht="15">
      <c r="A13" s="2" t="s">
        <v>38</v>
      </c>
      <c r="B13" s="7">
        <v>0.0018738425925925925</v>
      </c>
      <c r="C13" s="7">
        <v>0.0016643518518518518</v>
      </c>
      <c r="D13" s="7">
        <v>0.002111111111111111</v>
      </c>
      <c r="E13" s="7">
        <v>0.0034328703703703704</v>
      </c>
      <c r="F13" s="5">
        <f>RANK(B13,B4:B16,1)</f>
        <v>11</v>
      </c>
      <c r="G13" s="5">
        <f>RANK(C13,C4:C16,1)</f>
        <v>6</v>
      </c>
      <c r="H13" s="5">
        <f>RANK(D13,D4:D16,1)</f>
        <v>11</v>
      </c>
      <c r="I13" s="5">
        <f>RANK(E13,E4:E16,1)</f>
        <v>6</v>
      </c>
      <c r="J13" s="5">
        <f t="shared" si="0"/>
        <v>34</v>
      </c>
      <c r="K13" s="5">
        <f>RANK(J13,J4:J16,1)</f>
        <v>10</v>
      </c>
    </row>
    <row r="14" spans="1:11" ht="15">
      <c r="A14" s="2" t="s">
        <v>35</v>
      </c>
      <c r="B14" s="7">
        <v>0.0014872685185185186</v>
      </c>
      <c r="C14" s="7">
        <v>0.0017476851851851852</v>
      </c>
      <c r="D14" s="7">
        <v>0.001798611111111111</v>
      </c>
      <c r="E14" s="7">
        <v>0.003569444444444444</v>
      </c>
      <c r="F14" s="5">
        <f>RANK(B14,B4:B16,1)</f>
        <v>9</v>
      </c>
      <c r="G14" s="5">
        <f>RANK(C14,C4:C16,1)</f>
        <v>8</v>
      </c>
      <c r="H14" s="5">
        <f>RANK(D14,D4:D16,1)</f>
        <v>4</v>
      </c>
      <c r="I14" s="5">
        <f>RANK(E14,E4:E16,1)</f>
        <v>9</v>
      </c>
      <c r="J14" s="5">
        <f t="shared" si="0"/>
        <v>30</v>
      </c>
      <c r="K14" s="5">
        <f>RANK(J14,J4:J16,1)</f>
        <v>7</v>
      </c>
    </row>
    <row r="15" spans="2:11" ht="15">
      <c r="B15" s="8">
        <v>0.006945601851851852</v>
      </c>
      <c r="C15" s="8">
        <v>0.006945601851851852</v>
      </c>
      <c r="D15" s="8">
        <v>0.006945601851851852</v>
      </c>
      <c r="E15" s="8">
        <v>0.006945601851851852</v>
      </c>
      <c r="F15" s="5">
        <f>RANK(B15,B4:B16,1)</f>
        <v>12</v>
      </c>
      <c r="G15" s="5">
        <f>RANK(C15,C4:C16,1)</f>
        <v>12</v>
      </c>
      <c r="H15" s="5">
        <f>RANK(D15,D4:D16,1)</f>
        <v>12</v>
      </c>
      <c r="I15" s="5">
        <f>RANK(E15,E4:E16,1)</f>
        <v>12</v>
      </c>
      <c r="J15" s="5">
        <f t="shared" si="0"/>
        <v>48</v>
      </c>
      <c r="K15" s="5">
        <f>RANK(J15,J4:J16,1)</f>
        <v>12</v>
      </c>
    </row>
    <row r="16" spans="2:11" ht="15">
      <c r="B16" s="8">
        <v>0.006945601851851852</v>
      </c>
      <c r="C16" s="8">
        <v>0.006945601851851852</v>
      </c>
      <c r="D16" s="8">
        <v>0.006945601851851852</v>
      </c>
      <c r="E16" s="8">
        <v>0.006945601851851852</v>
      </c>
      <c r="F16" s="5">
        <f>RANK(B16,B4:B16,1)</f>
        <v>12</v>
      </c>
      <c r="G16" s="5">
        <f>RANK(C16,C4:C16,1)</f>
        <v>12</v>
      </c>
      <c r="H16" s="5">
        <f>RANK(D16,D4:D16,1)</f>
        <v>12</v>
      </c>
      <c r="I16" s="5">
        <f>RANK(E16,E4:E16,1)</f>
        <v>12</v>
      </c>
      <c r="J16" s="5">
        <f>SUM(F16:I16)</f>
        <v>48</v>
      </c>
      <c r="K16" s="5">
        <f>RANK(J16,J4:J16,1)</f>
        <v>12</v>
      </c>
    </row>
    <row r="17" spans="2:11" ht="15">
      <c r="B17" s="7"/>
      <c r="C17" s="7"/>
      <c r="D17" s="7"/>
      <c r="E17" s="7"/>
      <c r="F17" s="5"/>
      <c r="G17" s="5"/>
      <c r="H17" s="5"/>
      <c r="I17" s="5"/>
      <c r="J17" s="5"/>
      <c r="K17" s="5"/>
    </row>
    <row r="18" spans="2:11" ht="15">
      <c r="B18" s="7"/>
      <c r="C18" s="7"/>
      <c r="D18" s="7"/>
      <c r="E18" s="7"/>
      <c r="F18" s="5"/>
      <c r="G18" s="5"/>
      <c r="H18" s="5"/>
      <c r="I18" s="5"/>
      <c r="J18" s="5"/>
      <c r="K18" s="5"/>
    </row>
    <row r="19" spans="2:11" ht="15">
      <c r="B19" s="7"/>
      <c r="C19" s="7"/>
      <c r="D19" s="7"/>
      <c r="E19" s="7"/>
      <c r="F19" s="5"/>
      <c r="G19" s="5"/>
      <c r="H19" s="5"/>
      <c r="I19" s="5"/>
      <c r="J19" s="5"/>
      <c r="K19" s="5"/>
    </row>
    <row r="20" spans="2:11" ht="15">
      <c r="B20" s="6"/>
      <c r="C20" s="6"/>
      <c r="D20" s="6"/>
      <c r="E20" s="6"/>
      <c r="F20" s="5"/>
      <c r="G20" s="5"/>
      <c r="H20" s="5"/>
      <c r="I20" s="5"/>
      <c r="J20" s="5"/>
      <c r="K20" s="5"/>
    </row>
    <row r="21" spans="2:11" ht="15">
      <c r="B21" s="6"/>
      <c r="C21" s="6"/>
      <c r="D21" s="6"/>
      <c r="E21" s="6"/>
      <c r="F21" s="5"/>
      <c r="G21" s="5"/>
      <c r="H21" s="5"/>
      <c r="I21" s="5"/>
      <c r="J21" s="5"/>
      <c r="K21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tabSelected="1" zoomScalePageLayoutView="0" workbookViewId="0" topLeftCell="A1">
      <selection activeCell="B5" sqref="B5:C15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32</v>
      </c>
    </row>
    <row r="4" spans="1:3" ht="27">
      <c r="A4" s="1" t="s">
        <v>24</v>
      </c>
      <c r="B4" s="1" t="s">
        <v>25</v>
      </c>
      <c r="C4" s="1" t="s">
        <v>1</v>
      </c>
    </row>
    <row r="5" spans="1:3" ht="27">
      <c r="A5" s="1" t="s">
        <v>8</v>
      </c>
      <c r="B5" s="1" t="s">
        <v>20</v>
      </c>
      <c r="C5" s="1">
        <f>Wettkampf!J6</f>
        <v>6</v>
      </c>
    </row>
    <row r="6" spans="1:3" ht="27">
      <c r="A6" s="1" t="s">
        <v>9</v>
      </c>
      <c r="B6" s="1" t="s">
        <v>36</v>
      </c>
      <c r="C6" s="1">
        <f>Wettkampf!J12</f>
        <v>12</v>
      </c>
    </row>
    <row r="7" spans="1:3" ht="27">
      <c r="A7" s="1" t="s">
        <v>10</v>
      </c>
      <c r="B7" s="1" t="s">
        <v>33</v>
      </c>
      <c r="C7" s="1">
        <f>Wettkampf!J7</f>
        <v>14</v>
      </c>
    </row>
    <row r="8" spans="1:3" ht="27">
      <c r="A8" s="1" t="s">
        <v>11</v>
      </c>
      <c r="B8" s="1" t="s">
        <v>37</v>
      </c>
      <c r="C8" s="1">
        <f>Wettkampf!J10</f>
        <v>19</v>
      </c>
    </row>
    <row r="9" spans="1:3" ht="27">
      <c r="A9" s="1" t="s">
        <v>12</v>
      </c>
      <c r="B9" s="1" t="s">
        <v>34</v>
      </c>
      <c r="C9" s="1">
        <f>Wettkampf!J4</f>
        <v>20</v>
      </c>
    </row>
    <row r="10" spans="1:3" ht="27">
      <c r="A10" s="1" t="s">
        <v>13</v>
      </c>
      <c r="B10" s="1" t="s">
        <v>31</v>
      </c>
      <c r="C10" s="1">
        <f>Wettkampf!J8</f>
        <v>27</v>
      </c>
    </row>
    <row r="11" spans="1:3" ht="27">
      <c r="A11" s="1" t="s">
        <v>14</v>
      </c>
      <c r="B11" s="1" t="s">
        <v>23</v>
      </c>
      <c r="C11" s="1">
        <f>Wettkampf!J11</f>
        <v>30</v>
      </c>
    </row>
    <row r="12" spans="1:3" ht="27">
      <c r="A12" s="1" t="s">
        <v>15</v>
      </c>
      <c r="B12" s="1" t="s">
        <v>35</v>
      </c>
      <c r="C12" s="1">
        <f>Wettkampf!J14</f>
        <v>30</v>
      </c>
    </row>
    <row r="13" spans="1:3" ht="27">
      <c r="A13" s="1" t="s">
        <v>16</v>
      </c>
      <c r="B13" s="1" t="s">
        <v>22</v>
      </c>
      <c r="C13" s="1">
        <f>Wettkampf!J5</f>
        <v>31</v>
      </c>
    </row>
    <row r="14" spans="1:3" ht="30">
      <c r="A14" s="1" t="s">
        <v>17</v>
      </c>
      <c r="B14" s="1" t="s">
        <v>38</v>
      </c>
      <c r="C14" s="10">
        <f>Wettkampf!J13</f>
        <v>34</v>
      </c>
    </row>
    <row r="15" spans="1:3" ht="27">
      <c r="A15" s="1" t="s">
        <v>18</v>
      </c>
      <c r="B15" s="1" t="s">
        <v>21</v>
      </c>
      <c r="C15" s="1">
        <f>Wettkampf!J9</f>
        <v>41</v>
      </c>
    </row>
    <row r="16" spans="1:3" ht="27">
      <c r="A16" s="1" t="s">
        <v>19</v>
      </c>
      <c r="B16" s="9"/>
      <c r="C16" s="1">
        <f>Wettkampf!J15</f>
        <v>48</v>
      </c>
    </row>
    <row r="17" ht="27">
      <c r="C17" s="1">
        <f>Wettkampf!J16</f>
        <v>48</v>
      </c>
    </row>
    <row r="20" ht="27">
      <c r="B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2015-05-18T13:07:38Z</cp:lastPrinted>
  <dcterms:created xsi:type="dcterms:W3CDTF">2011-05-15T10:16:31Z</dcterms:created>
  <dcterms:modified xsi:type="dcterms:W3CDTF">2019-05-09T08:11:44Z</dcterms:modified>
  <cp:category/>
  <cp:version/>
  <cp:contentType/>
  <cp:contentStatus/>
</cp:coreProperties>
</file>