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Vorrunde 2 Staffeln " sheetId="1" r:id="rId1"/>
    <sheet name="Finalrun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<sst xmlns="http://schemas.openxmlformats.org/spreadsheetml/2006/main" count="75" uniqueCount="60">
  <si>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</si>
  <si>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</si>
  <si>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</si>
  <si>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</si>
  <si>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</si>
  <si>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</si>
  <si>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</si>
  <si>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</si>
  <si>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</si>
  <si>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</si>
  <si>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</si>
  <si>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</si>
  <si>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</si>
  <si>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</si>
  <si>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</si>
  <si>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</si>
  <si>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</si>
  <si>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Nr. 5</t>
  </si>
  <si>
    <t>Teilnehmer Staffel 1</t>
  </si>
  <si>
    <t>Teilnehmer Staffel 2</t>
  </si>
  <si>
    <t>Nr. 6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</si>
  <si>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</si>
  <si>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</si>
  <si>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</si>
  <si>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</si>
  <si>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</si>
  <si>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</si>
  <si>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</si>
  <si>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</si>
  <si>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</si>
  <si>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</si>
  <si>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Punkte</t>
  </si>
  <si>
    <t>Gym Olbernhau</t>
  </si>
  <si>
    <t>4.</t>
  </si>
  <si>
    <t>TSV Olbernhau</t>
  </si>
  <si>
    <t>OS Olbernhau 3</t>
  </si>
  <si>
    <t>OS Olbernhau 2</t>
  </si>
  <si>
    <t>Gym Oberwiesenthal</t>
  </si>
  <si>
    <t>LKG Annaberg</t>
  </si>
  <si>
    <t>OS Olbernhau 1</t>
  </si>
  <si>
    <t>OS Lengefeld</t>
  </si>
  <si>
    <t>Spiel um Platz 7</t>
  </si>
  <si>
    <t xml:space="preserve">OS Olbernhau 2 - OS Lengefeld  </t>
  </si>
  <si>
    <t>Spiel um Platz 5</t>
  </si>
  <si>
    <t>LKG Annaberg - OS Olbernhau 3</t>
  </si>
  <si>
    <t>Spiel um Platz 3</t>
  </si>
  <si>
    <t>TSV Olbernhau - Gymnasium Olbernhau</t>
  </si>
  <si>
    <t>Spiel um Platz 1</t>
  </si>
  <si>
    <t>Gymnasium Oberwiesenthal - OS Olbernhau 1</t>
  </si>
  <si>
    <t>Platzierungen</t>
  </si>
  <si>
    <t>1. Gymnasium Oberwiesenthal</t>
  </si>
  <si>
    <t>2. OS Olbernhau 1</t>
  </si>
  <si>
    <t>3. TSV Olbernhau</t>
  </si>
  <si>
    <t>4. Gymnasium Olbernhau</t>
  </si>
  <si>
    <t>5. LKG Annaberg</t>
  </si>
  <si>
    <t>6. OS Olbernhau 3</t>
  </si>
  <si>
    <t>7. OS Olbernhau 2</t>
  </si>
  <si>
    <t>8. OS Lengefeld</t>
  </si>
  <si>
    <t xml:space="preserve">               KKJSp  Volleyball Klassen  9/10</t>
  </si>
  <si>
    <t xml:space="preserve">    Sportkomplex Olbernhau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</si>
</sst>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30" fillId="0" borderId="0" xfId="0" applyFont="1" applyAlignment="1">
      <alignment/>
    </xf>
    <xf numFmtId="20" fontId="30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8"/>
  <sheetViews>
    <sheetView showGridLines="0" tabSelected="1" zoomScalePageLayoutView="0" workbookViewId="0" topLeftCell="A25">
      <selection activeCell="A98" sqref="A98:IV125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27" t="s">
        <v>58</v>
      </c>
      <c r="B1" s="28"/>
      <c r="C1" s="28"/>
      <c r="D1" s="28"/>
      <c r="E1" s="29"/>
      <c r="F1" s="29"/>
      <c r="G1" s="29"/>
      <c r="H1" s="29"/>
    </row>
    <row r="2" spans="1:8" ht="26.25">
      <c r="A2" s="27"/>
      <c r="B2" s="30">
        <v>42164</v>
      </c>
      <c r="C2" s="28" t="s">
        <v>59</v>
      </c>
      <c r="D2" s="28"/>
      <c r="E2" s="29"/>
      <c r="F2" s="29"/>
      <c r="G2" s="29"/>
      <c r="H2" s="29"/>
    </row>
    <row r="3" spans="1:8" ht="23.25">
      <c r="A3" s="14"/>
      <c r="B3" s="1"/>
      <c r="C3" s="1"/>
      <c r="D3" s="1"/>
      <c r="E3" s="1"/>
      <c r="F3" s="1"/>
      <c r="G3" s="1"/>
      <c r="H3" s="1"/>
    </row>
    <row r="4" spans="1:8" ht="18">
      <c r="A4" s="15"/>
      <c r="B4" s="10" t="s">
        <v>18</v>
      </c>
      <c r="C4" s="1"/>
      <c r="D4" s="1"/>
      <c r="E4" s="1"/>
      <c r="F4" s="1"/>
      <c r="G4" s="1"/>
      <c r="H4" s="1"/>
    </row>
    <row r="5" spans="1:8" ht="15.75">
      <c r="A5" s="15"/>
      <c r="B5" s="9"/>
      <c r="C5" s="1"/>
      <c r="D5" s="1"/>
      <c r="E5" s="1"/>
      <c r="F5" s="1"/>
      <c r="G5" s="1"/>
      <c r="H5" s="1"/>
    </row>
    <row r="6" spans="1:8" ht="18">
      <c r="A6" s="25" t="s">
        <v>2</v>
      </c>
      <c r="B6" s="26" t="s">
        <v>34</v>
      </c>
      <c r="C6" s="3"/>
      <c r="D6" s="3"/>
      <c r="E6" s="3"/>
      <c r="F6" s="3"/>
      <c r="G6" s="3"/>
      <c r="H6" s="3"/>
    </row>
    <row r="7" spans="1:8" ht="18">
      <c r="A7" s="25" t="s">
        <v>0</v>
      </c>
      <c r="B7" s="26" t="s">
        <v>35</v>
      </c>
      <c r="C7" s="3"/>
      <c r="D7" s="3"/>
      <c r="E7" s="3"/>
      <c r="F7" s="3"/>
      <c r="G7" s="3"/>
      <c r="H7" s="3"/>
    </row>
    <row r="8" spans="1:8" ht="18">
      <c r="A8" s="25" t="s">
        <v>1</v>
      </c>
      <c r="B8" s="26" t="s">
        <v>36</v>
      </c>
      <c r="C8" s="3"/>
      <c r="D8" s="3"/>
      <c r="E8" s="3"/>
      <c r="F8" s="3"/>
      <c r="G8" s="3"/>
      <c r="H8" s="3"/>
    </row>
    <row r="9" spans="1:8" ht="18">
      <c r="A9" s="25" t="s">
        <v>3</v>
      </c>
      <c r="B9" s="26" t="s">
        <v>37</v>
      </c>
      <c r="C9" s="3"/>
      <c r="D9" s="3"/>
      <c r="E9" s="3"/>
      <c r="F9" s="3"/>
      <c r="G9" s="3"/>
      <c r="H9" s="3"/>
    </row>
    <row r="10" spans="1:8" ht="15">
      <c r="A10" s="15"/>
      <c r="B10" s="1"/>
      <c r="C10" s="1"/>
      <c r="D10" s="1"/>
      <c r="E10" s="1"/>
      <c r="F10" s="1"/>
      <c r="G10" s="1"/>
      <c r="H10" s="1"/>
    </row>
    <row r="11" spans="1:8" ht="15">
      <c r="A11" s="15"/>
      <c r="B11" s="1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1" t="s">
        <v>31</v>
      </c>
      <c r="F12" s="21"/>
      <c r="G12" s="22" t="s">
        <v>31</v>
      </c>
      <c r="H12" s="22"/>
    </row>
    <row r="13" spans="1:8" ht="23.25">
      <c r="A13" s="8"/>
      <c r="B13" s="11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5" t="str">
        <f>B6</f>
        <v>TSV Olbernhau</v>
      </c>
      <c r="C14" s="5" t="str">
        <f>B7</f>
        <v>OS Olbernhau 3</v>
      </c>
      <c r="D14" s="5"/>
      <c r="E14" s="23">
        <v>1</v>
      </c>
      <c r="F14" s="23">
        <v>0</v>
      </c>
      <c r="G14" s="23">
        <v>20</v>
      </c>
      <c r="H14" s="23">
        <v>12</v>
      </c>
    </row>
    <row r="15" spans="1:8" ht="15">
      <c r="A15" s="12"/>
      <c r="B15" s="5"/>
      <c r="C15" s="5"/>
      <c r="D15" s="5"/>
      <c r="E15" s="23">
        <v>1</v>
      </c>
      <c r="F15" s="23">
        <v>0</v>
      </c>
      <c r="G15" s="23">
        <v>20</v>
      </c>
      <c r="H15" s="23">
        <v>12</v>
      </c>
    </row>
    <row r="16" spans="1:8" ht="15">
      <c r="A16" s="12"/>
      <c r="B16" s="5"/>
      <c r="C16" s="5"/>
      <c r="D16" s="5"/>
      <c r="E16" s="23"/>
      <c r="F16" s="23"/>
      <c r="G16" s="23"/>
      <c r="H16" s="23"/>
    </row>
    <row r="17" spans="1:8" ht="15">
      <c r="A17" s="12" t="s">
        <v>5</v>
      </c>
      <c r="B17" s="5" t="str">
        <f>B8</f>
        <v>OS Olbernhau 2</v>
      </c>
      <c r="C17" s="5" t="str">
        <f>B9</f>
        <v>Gym Oberwiesenthal</v>
      </c>
      <c r="D17" s="5"/>
      <c r="E17" s="23">
        <v>0</v>
      </c>
      <c r="F17" s="23">
        <v>1</v>
      </c>
      <c r="G17" s="23">
        <v>7</v>
      </c>
      <c r="H17" s="23">
        <v>20</v>
      </c>
    </row>
    <row r="18" spans="1:8" ht="15">
      <c r="A18" s="12"/>
      <c r="B18" s="5"/>
      <c r="C18" s="5"/>
      <c r="D18" s="5"/>
      <c r="E18" s="23">
        <v>0</v>
      </c>
      <c r="F18" s="23">
        <v>1</v>
      </c>
      <c r="G18" s="23">
        <v>13</v>
      </c>
      <c r="H18" s="23">
        <v>20</v>
      </c>
    </row>
    <row r="19" spans="1:8" ht="15">
      <c r="A19" s="12"/>
      <c r="B19" s="5"/>
      <c r="C19" s="5"/>
      <c r="D19" s="5"/>
      <c r="E19" s="23"/>
      <c r="F19" s="23"/>
      <c r="G19" s="23"/>
      <c r="H19" s="23"/>
    </row>
    <row r="20" spans="1:8" ht="15">
      <c r="A20" s="12" t="s">
        <v>6</v>
      </c>
      <c r="B20" s="5" t="str">
        <f>B6</f>
        <v>TSV Olbernhau</v>
      </c>
      <c r="C20" s="5" t="str">
        <f>B8</f>
        <v>OS Olbernhau 2</v>
      </c>
      <c r="D20" s="5"/>
      <c r="E20" s="23">
        <v>1</v>
      </c>
      <c r="F20" s="23">
        <v>0</v>
      </c>
      <c r="G20" s="23">
        <v>20</v>
      </c>
      <c r="H20" s="23">
        <v>9</v>
      </c>
    </row>
    <row r="21" spans="1:8" ht="15">
      <c r="A21" s="12"/>
      <c r="B21" s="5"/>
      <c r="C21" s="5"/>
      <c r="D21" s="5"/>
      <c r="E21" s="23">
        <v>1</v>
      </c>
      <c r="F21" s="23">
        <v>0</v>
      </c>
      <c r="G21" s="23">
        <v>20</v>
      </c>
      <c r="H21" s="23">
        <v>11</v>
      </c>
    </row>
    <row r="22" spans="1:8" ht="15">
      <c r="A22" s="12"/>
      <c r="B22" s="5"/>
      <c r="C22" s="5"/>
      <c r="D22" s="5"/>
      <c r="E22" s="23"/>
      <c r="F22" s="23"/>
      <c r="G22" s="23"/>
      <c r="H22" s="23"/>
    </row>
    <row r="23" spans="1:8" ht="15">
      <c r="A23" s="12" t="s">
        <v>7</v>
      </c>
      <c r="B23" s="5" t="str">
        <f>B7</f>
        <v>OS Olbernhau 3</v>
      </c>
      <c r="C23" s="5" t="str">
        <f>B9</f>
        <v>Gym Oberwiesenthal</v>
      </c>
      <c r="D23" s="5"/>
      <c r="E23" s="23">
        <v>0</v>
      </c>
      <c r="F23" s="23">
        <v>1</v>
      </c>
      <c r="G23" s="23">
        <v>7</v>
      </c>
      <c r="H23" s="23">
        <v>20</v>
      </c>
    </row>
    <row r="24" spans="1:8" ht="15">
      <c r="A24" s="12"/>
      <c r="B24" s="5"/>
      <c r="C24" s="5"/>
      <c r="D24" s="5"/>
      <c r="E24" s="23">
        <v>0</v>
      </c>
      <c r="F24" s="23">
        <v>1</v>
      </c>
      <c r="G24" s="23">
        <v>6</v>
      </c>
      <c r="H24" s="23">
        <v>20</v>
      </c>
    </row>
    <row r="25" spans="1:8" ht="15">
      <c r="A25" s="12"/>
      <c r="B25" s="5"/>
      <c r="C25" s="5"/>
      <c r="D25" s="5"/>
      <c r="E25" s="23"/>
      <c r="F25" s="23"/>
      <c r="G25" s="23"/>
      <c r="H25" s="23"/>
    </row>
    <row r="26" spans="1:8" ht="15">
      <c r="A26" s="12" t="s">
        <v>8</v>
      </c>
      <c r="B26" s="5" t="str">
        <f>B8</f>
        <v>OS Olbernhau 2</v>
      </c>
      <c r="C26" s="5" t="str">
        <f>B7</f>
        <v>OS Olbernhau 3</v>
      </c>
      <c r="D26" s="5"/>
      <c r="E26" s="23">
        <v>0</v>
      </c>
      <c r="F26" s="23">
        <v>1</v>
      </c>
      <c r="G26" s="23">
        <v>12</v>
      </c>
      <c r="H26" s="23">
        <v>20</v>
      </c>
    </row>
    <row r="27" spans="1:8" ht="15">
      <c r="A27" s="12"/>
      <c r="B27" s="5"/>
      <c r="C27" s="5"/>
      <c r="D27" s="5"/>
      <c r="E27" s="23">
        <v>0</v>
      </c>
      <c r="F27" s="23">
        <v>1</v>
      </c>
      <c r="G27" s="23">
        <v>10</v>
      </c>
      <c r="H27" s="23">
        <v>20</v>
      </c>
    </row>
    <row r="28" spans="1:8" ht="15">
      <c r="A28" s="12"/>
      <c r="B28" s="5"/>
      <c r="C28" s="5"/>
      <c r="D28" s="5"/>
      <c r="E28" s="23"/>
      <c r="F28" s="23"/>
      <c r="G28" s="23"/>
      <c r="H28" s="23"/>
    </row>
    <row r="29" spans="1:8" ht="15">
      <c r="A29" s="12" t="s">
        <v>9</v>
      </c>
      <c r="B29" s="5" t="str">
        <f>B9</f>
        <v>Gym Oberwiesenthal</v>
      </c>
      <c r="C29" s="5" t="str">
        <f>B6</f>
        <v>TSV Olbernhau</v>
      </c>
      <c r="D29" s="5"/>
      <c r="E29" s="23">
        <v>1</v>
      </c>
      <c r="F29" s="23">
        <v>0</v>
      </c>
      <c r="G29" s="23">
        <v>20</v>
      </c>
      <c r="H29" s="23">
        <v>12</v>
      </c>
    </row>
    <row r="30" spans="1:8" ht="15">
      <c r="A30" s="8"/>
      <c r="B30" s="5"/>
      <c r="C30" s="5"/>
      <c r="D30" s="5"/>
      <c r="E30" s="23">
        <v>1</v>
      </c>
      <c r="F30" s="23">
        <v>0</v>
      </c>
      <c r="G30" s="23">
        <v>20</v>
      </c>
      <c r="H30" s="23">
        <v>11</v>
      </c>
    </row>
    <row r="31" spans="1:8" ht="15">
      <c r="A31" s="8"/>
      <c r="B31" s="5"/>
      <c r="C31" s="5"/>
      <c r="D31" s="5"/>
      <c r="E31" s="23"/>
      <c r="F31" s="23"/>
      <c r="G31" s="23"/>
      <c r="H31" s="23"/>
    </row>
    <row r="32" spans="1:8" ht="15">
      <c r="A32" s="13"/>
      <c r="B32" s="7"/>
      <c r="C32" s="7"/>
      <c r="D32" s="7"/>
      <c r="E32" s="7"/>
      <c r="F32" s="7"/>
      <c r="G32" s="7"/>
      <c r="H32" s="7"/>
    </row>
    <row r="33" spans="1:8" ht="15">
      <c r="A33" s="13"/>
      <c r="B33" s="7"/>
      <c r="C33" s="7"/>
      <c r="D33" s="7"/>
      <c r="E33" s="7"/>
      <c r="F33" s="7"/>
      <c r="G33" s="7"/>
      <c r="H33" s="7"/>
    </row>
    <row r="34" spans="1:8" ht="18">
      <c r="A34" s="2"/>
      <c r="B34" s="4" t="s">
        <v>29</v>
      </c>
      <c r="C34" s="1"/>
      <c r="D34" s="1"/>
      <c r="E34" s="1"/>
      <c r="F34" s="1"/>
      <c r="G34" s="1"/>
      <c r="H34" s="1"/>
    </row>
    <row r="35" spans="1:8" ht="15">
      <c r="A35" s="2"/>
      <c r="B35" s="1"/>
      <c r="C35" s="1"/>
      <c r="D35" s="1"/>
      <c r="E35" s="1"/>
      <c r="F35" s="1"/>
      <c r="G35" s="1"/>
      <c r="H35" s="1"/>
    </row>
    <row r="36" spans="1:8" ht="20.25">
      <c r="A36" s="16" t="s">
        <v>10</v>
      </c>
      <c r="B36" s="16" t="s">
        <v>11</v>
      </c>
      <c r="C36" s="20" t="s">
        <v>12</v>
      </c>
      <c r="D36" s="17"/>
      <c r="E36" s="21" t="s">
        <v>31</v>
      </c>
      <c r="F36" s="21"/>
      <c r="G36" s="22" t="s">
        <v>31</v>
      </c>
      <c r="H36" s="22"/>
    </row>
    <row r="37" spans="1:8" ht="18">
      <c r="A37" s="16"/>
      <c r="B37" s="17"/>
      <c r="C37" s="17"/>
      <c r="D37" s="17"/>
      <c r="E37" s="17"/>
      <c r="F37" s="17"/>
      <c r="G37" s="17"/>
      <c r="H37" s="17"/>
    </row>
    <row r="38" spans="1:8" ht="18">
      <c r="A38" s="24" t="s">
        <v>15</v>
      </c>
      <c r="B38" s="18" t="str">
        <f>B6</f>
        <v>TSV Olbernhau</v>
      </c>
      <c r="C38" s="16">
        <f>G38-H38</f>
        <v>19</v>
      </c>
      <c r="D38" s="16"/>
      <c r="E38" s="18">
        <f>SUM(E14,E15,E16,E20,E21,E22,F29,F30,F31)</f>
        <v>4</v>
      </c>
      <c r="F38" s="18">
        <f>SUM(F14:F16,F20:F22,E29:E31)</f>
        <v>2</v>
      </c>
      <c r="G38" s="18">
        <f>SUM(G14:G16,G20:G22,H29:H31)</f>
        <v>103</v>
      </c>
      <c r="H38" s="18">
        <f>SUM(H14:H16,H20:H22,G29:G31)</f>
        <v>84</v>
      </c>
    </row>
    <row r="39" spans="1:8" ht="18">
      <c r="A39" s="24" t="s">
        <v>16</v>
      </c>
      <c r="B39" s="18" t="str">
        <f>B7</f>
        <v>OS Olbernhau 3</v>
      </c>
      <c r="C39" s="16">
        <f>G39-H39</f>
        <v>-25</v>
      </c>
      <c r="D39" s="16"/>
      <c r="E39" s="18">
        <f>SUM(F14:F16,E23:E25,F26:F28)</f>
        <v>2</v>
      </c>
      <c r="F39" s="18">
        <f>SUM(E14:E16,F23:F25,E26:E28)</f>
        <v>4</v>
      </c>
      <c r="G39" s="18">
        <f>SUM(H14:H16,G23:G25,H26:H28)</f>
        <v>77</v>
      </c>
      <c r="H39" s="18">
        <f>SUM(G14:G16,H23:H25,G26:G28)</f>
        <v>102</v>
      </c>
    </row>
    <row r="40" spans="1:8" ht="18">
      <c r="A40" s="24" t="s">
        <v>33</v>
      </c>
      <c r="B40" s="18" t="str">
        <f>B8</f>
        <v>OS Olbernhau 2</v>
      </c>
      <c r="C40" s="16">
        <f>G40-H40</f>
        <v>-58</v>
      </c>
      <c r="D40" s="16"/>
      <c r="E40" s="18">
        <f>SUM(E17:E19,F20:F22,E26:E28)</f>
        <v>0</v>
      </c>
      <c r="F40" s="18">
        <f>SUM(F17:F19,E20:E22,F26:F28)</f>
        <v>6</v>
      </c>
      <c r="G40" s="18">
        <f>SUM(G17:G19,H20:H22,G26:G28)</f>
        <v>62</v>
      </c>
      <c r="H40" s="18">
        <f>SUM(H17:H19,G20:G22,H26:H28)</f>
        <v>120</v>
      </c>
    </row>
    <row r="41" spans="1:8" ht="18">
      <c r="A41" s="24" t="s">
        <v>14</v>
      </c>
      <c r="B41" s="18" t="str">
        <f>B9</f>
        <v>Gym Oberwiesenthal</v>
      </c>
      <c r="C41" s="16">
        <f>G41-H41</f>
        <v>64</v>
      </c>
      <c r="D41" s="16"/>
      <c r="E41" s="18">
        <f>SUM(F17:F19,F23:F25,E29:E31)</f>
        <v>6</v>
      </c>
      <c r="F41" s="18">
        <f>SUM(E17:E19,E23:E25,F29:F31)</f>
        <v>0</v>
      </c>
      <c r="G41" s="18">
        <f>SUM(H17:H19,H23:H25,G29:G31)</f>
        <v>120</v>
      </c>
      <c r="H41" s="18">
        <f>SUM(G17:G19,G23:G25,H29:H31)</f>
        <v>56</v>
      </c>
    </row>
    <row r="42" spans="1:8" ht="15">
      <c r="A42" s="1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15"/>
      <c r="B46" s="10" t="s">
        <v>19</v>
      </c>
      <c r="C46" s="1"/>
      <c r="D46" s="1"/>
      <c r="E46" s="1"/>
      <c r="F46" s="1"/>
      <c r="G46" s="1"/>
      <c r="H46" s="1"/>
    </row>
    <row r="47" spans="1:8" ht="15.75">
      <c r="A47" s="15"/>
      <c r="B47" s="9"/>
      <c r="C47" s="1"/>
      <c r="D47" s="1"/>
      <c r="E47" s="1"/>
      <c r="F47" s="1"/>
      <c r="G47" s="1"/>
      <c r="H47" s="1"/>
    </row>
    <row r="48" spans="1:8" ht="18">
      <c r="A48" s="25" t="s">
        <v>17</v>
      </c>
      <c r="B48" s="26" t="s">
        <v>38</v>
      </c>
      <c r="C48" s="3"/>
      <c r="D48" s="3"/>
      <c r="E48" s="3"/>
      <c r="F48" s="3"/>
      <c r="G48" s="3"/>
      <c r="H48" s="3"/>
    </row>
    <row r="49" spans="1:8" ht="18">
      <c r="A49" s="25" t="s">
        <v>20</v>
      </c>
      <c r="B49" s="26" t="s">
        <v>32</v>
      </c>
      <c r="C49" s="3"/>
      <c r="D49" s="3"/>
      <c r="E49" s="3"/>
      <c r="F49" s="3"/>
      <c r="G49" s="3"/>
      <c r="H49" s="3"/>
    </row>
    <row r="50" spans="1:8" ht="18">
      <c r="A50" s="25" t="s">
        <v>21</v>
      </c>
      <c r="B50" s="26" t="s">
        <v>39</v>
      </c>
      <c r="C50" s="3"/>
      <c r="D50" s="3"/>
      <c r="E50" s="3"/>
      <c r="F50" s="3"/>
      <c r="G50" s="3"/>
      <c r="H50" s="3"/>
    </row>
    <row r="51" spans="1:8" ht="18">
      <c r="A51" s="25" t="s">
        <v>22</v>
      </c>
      <c r="B51" s="26" t="s">
        <v>40</v>
      </c>
      <c r="C51" s="3"/>
      <c r="D51" s="3"/>
      <c r="E51" s="3"/>
      <c r="F51" s="3"/>
      <c r="G51" s="3"/>
      <c r="H51" s="3"/>
    </row>
    <row r="52" spans="1:8" ht="15">
      <c r="A52" s="15"/>
      <c r="B52" s="1"/>
      <c r="C52" s="1"/>
      <c r="D52" s="1"/>
      <c r="E52" s="1"/>
      <c r="F52" s="1"/>
      <c r="G52" s="1"/>
      <c r="H52" s="1"/>
    </row>
    <row r="53" spans="1:8" ht="15">
      <c r="A53" s="15"/>
      <c r="B53" s="1"/>
      <c r="C53" s="1"/>
      <c r="D53" s="1"/>
      <c r="E53" s="1"/>
      <c r="F53" s="1"/>
      <c r="G53" s="1"/>
      <c r="H53" s="1"/>
    </row>
    <row r="54" spans="1:8" ht="20.25">
      <c r="A54" s="8"/>
      <c r="B54" s="11" t="s">
        <v>13</v>
      </c>
      <c r="C54" s="5"/>
      <c r="D54" s="5"/>
      <c r="E54" s="21" t="s">
        <v>31</v>
      </c>
      <c r="F54" s="21"/>
      <c r="G54" s="22" t="s">
        <v>31</v>
      </c>
      <c r="H54" s="22"/>
    </row>
    <row r="55" spans="1:8" ht="23.25">
      <c r="A55" s="8"/>
      <c r="B55" s="11"/>
      <c r="C55" s="5"/>
      <c r="D55" s="5"/>
      <c r="E55" s="31"/>
      <c r="F55" s="31"/>
      <c r="G55" s="31"/>
      <c r="H55" s="31"/>
    </row>
    <row r="56" spans="1:8" ht="15">
      <c r="A56" s="12" t="s">
        <v>23</v>
      </c>
      <c r="B56" s="5" t="str">
        <f>B48</f>
        <v>LKG Annaberg</v>
      </c>
      <c r="C56" s="5" t="str">
        <f>B49</f>
        <v>Gym Olbernhau</v>
      </c>
      <c r="D56" s="5"/>
      <c r="E56" s="23">
        <v>0</v>
      </c>
      <c r="F56" s="23">
        <v>1</v>
      </c>
      <c r="G56" s="23">
        <v>7</v>
      </c>
      <c r="H56" s="23">
        <v>20</v>
      </c>
    </row>
    <row r="57" spans="1:8" ht="15">
      <c r="A57" s="12"/>
      <c r="B57" s="5"/>
      <c r="C57" s="5"/>
      <c r="D57" s="5"/>
      <c r="E57" s="23">
        <v>0</v>
      </c>
      <c r="F57" s="23">
        <v>1</v>
      </c>
      <c r="G57" s="23">
        <v>14</v>
      </c>
      <c r="H57" s="23">
        <v>20</v>
      </c>
    </row>
    <row r="58" spans="1:8" ht="15">
      <c r="A58" s="12"/>
      <c r="B58" s="5"/>
      <c r="C58" s="5"/>
      <c r="D58" s="5"/>
      <c r="E58" s="23"/>
      <c r="F58" s="23"/>
      <c r="G58" s="23"/>
      <c r="H58" s="23"/>
    </row>
    <row r="59" spans="1:8" ht="15">
      <c r="A59" s="12" t="s">
        <v>24</v>
      </c>
      <c r="B59" s="5" t="str">
        <f>B50</f>
        <v>OS Olbernhau 1</v>
      </c>
      <c r="C59" s="5" t="str">
        <f>B51</f>
        <v>OS Lengefeld</v>
      </c>
      <c r="D59" s="5"/>
      <c r="E59" s="23">
        <v>1</v>
      </c>
      <c r="F59" s="23">
        <v>0</v>
      </c>
      <c r="G59" s="23">
        <v>20</v>
      </c>
      <c r="H59" s="23">
        <v>7</v>
      </c>
    </row>
    <row r="60" spans="1:8" ht="15">
      <c r="A60" s="12"/>
      <c r="B60" s="5"/>
      <c r="C60" s="5"/>
      <c r="D60" s="5"/>
      <c r="E60" s="23">
        <v>1</v>
      </c>
      <c r="F60" s="23">
        <v>0</v>
      </c>
      <c r="G60" s="23">
        <v>20</v>
      </c>
      <c r="H60" s="23">
        <v>7</v>
      </c>
    </row>
    <row r="61" spans="1:8" ht="15">
      <c r="A61" s="12"/>
      <c r="B61" s="5"/>
      <c r="C61" s="5"/>
      <c r="D61" s="5"/>
      <c r="E61" s="23"/>
      <c r="F61" s="23"/>
      <c r="G61" s="23"/>
      <c r="H61" s="23"/>
    </row>
    <row r="62" spans="1:8" ht="15">
      <c r="A62" s="12" t="s">
        <v>25</v>
      </c>
      <c r="B62" s="5" t="str">
        <f>B48</f>
        <v>LKG Annaberg</v>
      </c>
      <c r="C62" s="5" t="str">
        <f>B50</f>
        <v>OS Olbernhau 1</v>
      </c>
      <c r="D62" s="5"/>
      <c r="E62" s="23">
        <v>0</v>
      </c>
      <c r="F62" s="23">
        <v>1</v>
      </c>
      <c r="G62" s="23">
        <v>15</v>
      </c>
      <c r="H62" s="23">
        <v>20</v>
      </c>
    </row>
    <row r="63" spans="1:8" ht="15">
      <c r="A63" s="12"/>
      <c r="B63" s="5"/>
      <c r="C63" s="5"/>
      <c r="D63" s="5"/>
      <c r="E63" s="23">
        <v>0</v>
      </c>
      <c r="F63" s="23">
        <v>1</v>
      </c>
      <c r="G63" s="23">
        <v>12</v>
      </c>
      <c r="H63" s="23">
        <v>20</v>
      </c>
    </row>
    <row r="64" spans="1:8" ht="15">
      <c r="A64" s="12"/>
      <c r="B64" s="5"/>
      <c r="C64" s="5"/>
      <c r="D64" s="5"/>
      <c r="E64" s="23"/>
      <c r="F64" s="23"/>
      <c r="G64" s="23"/>
      <c r="H64" s="23"/>
    </row>
    <row r="65" spans="1:8" ht="15">
      <c r="A65" s="12" t="s">
        <v>26</v>
      </c>
      <c r="B65" s="5" t="str">
        <f>B49</f>
        <v>Gym Olbernhau</v>
      </c>
      <c r="C65" s="5" t="str">
        <f>B51</f>
        <v>OS Lengefeld</v>
      </c>
      <c r="D65" s="5"/>
      <c r="E65" s="23">
        <v>1</v>
      </c>
      <c r="F65" s="23">
        <v>0</v>
      </c>
      <c r="G65" s="23">
        <v>20</v>
      </c>
      <c r="H65" s="23">
        <v>12</v>
      </c>
    </row>
    <row r="66" spans="1:8" ht="15">
      <c r="A66" s="12"/>
      <c r="B66" s="5"/>
      <c r="C66" s="5"/>
      <c r="D66" s="5"/>
      <c r="E66" s="23">
        <v>0</v>
      </c>
      <c r="F66" s="23">
        <v>1</v>
      </c>
      <c r="G66" s="23">
        <v>18</v>
      </c>
      <c r="H66" s="23">
        <v>20</v>
      </c>
    </row>
    <row r="67" spans="1:8" ht="15">
      <c r="A67" s="12"/>
      <c r="B67" s="5"/>
      <c r="C67" s="5"/>
      <c r="D67" s="5"/>
      <c r="E67" s="23"/>
      <c r="F67" s="23"/>
      <c r="G67" s="23"/>
      <c r="H67" s="23"/>
    </row>
    <row r="68" spans="1:8" ht="15">
      <c r="A68" s="12" t="s">
        <v>27</v>
      </c>
      <c r="B68" s="5" t="str">
        <f>B50</f>
        <v>OS Olbernhau 1</v>
      </c>
      <c r="C68" s="5" t="str">
        <f>B49</f>
        <v>Gym Olbernhau</v>
      </c>
      <c r="D68" s="5"/>
      <c r="E68" s="23">
        <v>1</v>
      </c>
      <c r="F68" s="23">
        <v>0</v>
      </c>
      <c r="G68" s="23">
        <v>20</v>
      </c>
      <c r="H68" s="23">
        <v>16</v>
      </c>
    </row>
    <row r="69" spans="1:8" ht="15">
      <c r="A69" s="12"/>
      <c r="B69" s="5"/>
      <c r="C69" s="5"/>
      <c r="D69" s="5"/>
      <c r="E69" s="23">
        <v>1</v>
      </c>
      <c r="F69" s="23">
        <v>0</v>
      </c>
      <c r="G69" s="23">
        <v>21</v>
      </c>
      <c r="H69" s="23">
        <v>19</v>
      </c>
    </row>
    <row r="70" spans="1:8" ht="15">
      <c r="A70" s="12"/>
      <c r="B70" s="5"/>
      <c r="C70" s="5"/>
      <c r="D70" s="5"/>
      <c r="E70" s="23"/>
      <c r="F70" s="23"/>
      <c r="G70" s="23"/>
      <c r="H70" s="23"/>
    </row>
    <row r="71" spans="1:8" ht="15">
      <c r="A71" s="12" t="s">
        <v>28</v>
      </c>
      <c r="B71" s="5" t="str">
        <f>B51</f>
        <v>OS Lengefeld</v>
      </c>
      <c r="C71" s="5" t="str">
        <f>B48</f>
        <v>LKG Annaberg</v>
      </c>
      <c r="D71" s="5"/>
      <c r="E71" s="23">
        <v>0</v>
      </c>
      <c r="F71" s="23">
        <v>1</v>
      </c>
      <c r="G71" s="23">
        <v>12</v>
      </c>
      <c r="H71" s="23">
        <v>20</v>
      </c>
    </row>
    <row r="72" spans="1:8" ht="15">
      <c r="A72" s="8"/>
      <c r="B72" s="5"/>
      <c r="C72" s="5"/>
      <c r="D72" s="5"/>
      <c r="E72" s="23">
        <v>0</v>
      </c>
      <c r="F72" s="23">
        <v>1</v>
      </c>
      <c r="G72" s="23">
        <v>15</v>
      </c>
      <c r="H72" s="23">
        <v>20</v>
      </c>
    </row>
    <row r="73" spans="1:8" ht="15">
      <c r="A73" s="8"/>
      <c r="B73" s="5"/>
      <c r="C73" s="5"/>
      <c r="D73" s="5"/>
      <c r="E73" s="23"/>
      <c r="F73" s="23"/>
      <c r="G73" s="23"/>
      <c r="H73" s="23"/>
    </row>
    <row r="74" spans="1:8" ht="15">
      <c r="A74" s="13"/>
      <c r="B74" s="7"/>
      <c r="C74" s="7"/>
      <c r="D74" s="7"/>
      <c r="E74" s="7"/>
      <c r="F74" s="7"/>
      <c r="G74" s="7"/>
      <c r="H74" s="7"/>
    </row>
    <row r="75" spans="1:8" ht="15">
      <c r="A75" s="13"/>
      <c r="B75" s="7"/>
      <c r="C75" s="7"/>
      <c r="D75" s="7"/>
      <c r="E75" s="7"/>
      <c r="F75" s="7"/>
      <c r="G75" s="7"/>
      <c r="H75" s="7"/>
    </row>
    <row r="76" spans="1:8" ht="18">
      <c r="A76" s="2"/>
      <c r="B76" s="4" t="s">
        <v>30</v>
      </c>
      <c r="C76" s="1"/>
      <c r="D76" s="1"/>
      <c r="E76" s="1"/>
      <c r="F76" s="1"/>
      <c r="G76" s="1"/>
      <c r="H76" s="1"/>
    </row>
    <row r="77" spans="1:8" ht="15">
      <c r="A77" s="2"/>
      <c r="B77" s="1"/>
      <c r="C77" s="1"/>
      <c r="D77" s="1"/>
      <c r="E77" s="1"/>
      <c r="F77" s="1"/>
      <c r="G77" s="1"/>
      <c r="H77" s="1"/>
    </row>
    <row r="78" spans="1:8" ht="20.25">
      <c r="A78" s="16" t="s">
        <v>10</v>
      </c>
      <c r="B78" s="16" t="s">
        <v>11</v>
      </c>
      <c r="C78" s="20" t="s">
        <v>12</v>
      </c>
      <c r="D78" s="17"/>
      <c r="E78" s="21" t="s">
        <v>31</v>
      </c>
      <c r="F78" s="21"/>
      <c r="G78" s="22" t="s">
        <v>31</v>
      </c>
      <c r="H78" s="22"/>
    </row>
    <row r="79" spans="1:8" ht="18">
      <c r="A79" s="16"/>
      <c r="B79" s="17"/>
      <c r="C79" s="17"/>
      <c r="D79" s="17"/>
      <c r="E79" s="17"/>
      <c r="F79" s="17"/>
      <c r="G79" s="17"/>
      <c r="H79" s="17"/>
    </row>
    <row r="80" spans="1:8" ht="18">
      <c r="A80" s="24" t="s">
        <v>16</v>
      </c>
      <c r="B80" s="18" t="str">
        <f>B48</f>
        <v>LKG Annaberg</v>
      </c>
      <c r="C80" s="16">
        <f>G80-H80</f>
        <v>-19</v>
      </c>
      <c r="D80" s="16"/>
      <c r="E80" s="18">
        <f>SUM(E56,E57,E58,E62,E63,E64,F71,F72,F73)</f>
        <v>2</v>
      </c>
      <c r="F80" s="18">
        <f>SUM(F56:F58,F62:F64,E71:E73)</f>
        <v>4</v>
      </c>
      <c r="G80" s="18">
        <f>SUM(G56:G58,G62:G64,H71:H73)</f>
        <v>88</v>
      </c>
      <c r="H80" s="18">
        <f>SUM(H56:H58,H62:H64,G71:G73)</f>
        <v>107</v>
      </c>
    </row>
    <row r="81" spans="1:8" ht="18">
      <c r="A81" s="24" t="s">
        <v>15</v>
      </c>
      <c r="B81" s="18" t="str">
        <f>B49</f>
        <v>Gym Olbernhau</v>
      </c>
      <c r="C81" s="16">
        <f>G81-H81</f>
        <v>19</v>
      </c>
      <c r="D81" s="16"/>
      <c r="E81" s="18">
        <f>SUM(F56:F58,E65:E67,F68:F70)</f>
        <v>3</v>
      </c>
      <c r="F81" s="18">
        <f>SUM(E56:E58,F65:F67,E68:E70)</f>
        <v>3</v>
      </c>
      <c r="G81" s="18">
        <f>SUM(H56:H58,G65:G67,H68:H70)</f>
        <v>113</v>
      </c>
      <c r="H81" s="18">
        <f>SUM(G56:G58,H65:H67,G68:G70)</f>
        <v>94</v>
      </c>
    </row>
    <row r="82" spans="1:8" ht="18">
      <c r="A82" s="24" t="s">
        <v>14</v>
      </c>
      <c r="B82" s="18" t="str">
        <f>B50</f>
        <v>OS Olbernhau 1</v>
      </c>
      <c r="C82" s="16">
        <f>G82-H82</f>
        <v>45</v>
      </c>
      <c r="D82" s="16"/>
      <c r="E82" s="18">
        <f>SUM(E59:E61,F62:F64,E68:E70)</f>
        <v>6</v>
      </c>
      <c r="F82" s="18">
        <f>SUM(F59:F61,E62:E64,F68:F70)</f>
        <v>0</v>
      </c>
      <c r="G82" s="18">
        <f>SUM(G59:G61,H62:H64,G68:G70)</f>
        <v>121</v>
      </c>
      <c r="H82" s="18">
        <f>SUM(H59:H61,G62:G64,H68:H70)</f>
        <v>76</v>
      </c>
    </row>
    <row r="83" spans="1:8" ht="18">
      <c r="A83" s="24" t="s">
        <v>33</v>
      </c>
      <c r="B83" s="18" t="str">
        <f>B51</f>
        <v>OS Lengefeld</v>
      </c>
      <c r="C83" s="16">
        <f>G83-H83</f>
        <v>-45</v>
      </c>
      <c r="D83" s="16"/>
      <c r="E83" s="18">
        <f>SUM(F59:F61,F65:F67,E71:E73)</f>
        <v>1</v>
      </c>
      <c r="F83" s="18">
        <f>SUM(E59:E61,E65:E67,F71:F73)</f>
        <v>5</v>
      </c>
      <c r="G83" s="18">
        <f>SUM(H59:H61,H65:H67,G71:G73)</f>
        <v>73</v>
      </c>
      <c r="H83" s="18">
        <f>SUM(G59:G61,G65:G67,H71:H73)</f>
        <v>118</v>
      </c>
    </row>
    <row r="97" ht="12.75">
      <c r="A97" s="19"/>
    </row>
    <row r="98" spans="1:8" ht="15">
      <c r="A98" s="2"/>
      <c r="B98" s="1"/>
      <c r="C98" s="1"/>
      <c r="D98" s="1"/>
      <c r="E98" s="1"/>
      <c r="F98" s="1"/>
      <c r="G98" s="1"/>
      <c r="H98" s="1"/>
    </row>
    <row r="99" spans="1:8" ht="15">
      <c r="A99" s="2"/>
      <c r="B99" s="1"/>
      <c r="C99" s="1"/>
      <c r="D99" s="1"/>
      <c r="E99" s="1"/>
      <c r="F99" s="1"/>
      <c r="G99" s="1"/>
      <c r="H99" s="1"/>
    </row>
    <row r="100" spans="1:8" ht="15">
      <c r="A100" s="2"/>
      <c r="B100" s="1"/>
      <c r="C100" s="1"/>
      <c r="D100" s="1"/>
      <c r="E100" s="1"/>
      <c r="F100" s="1"/>
      <c r="G100" s="1"/>
      <c r="H100" s="1"/>
    </row>
    <row r="101" spans="1:8" ht="15">
      <c r="A101" s="2"/>
      <c r="B101" s="1"/>
      <c r="C101" s="1"/>
      <c r="D101" s="1"/>
      <c r="E101" s="1"/>
      <c r="F101" s="1"/>
      <c r="G101" s="1"/>
      <c r="H101" s="1"/>
    </row>
    <row r="102" spans="1:8" ht="15">
      <c r="A102" s="2"/>
      <c r="B102" s="1"/>
      <c r="C102" s="1"/>
      <c r="D102" s="1"/>
      <c r="E102" s="1"/>
      <c r="F102" s="1"/>
      <c r="G102" s="1"/>
      <c r="H102" s="1"/>
    </row>
    <row r="103" spans="1:8" ht="15">
      <c r="A103" s="2"/>
      <c r="B103" s="1"/>
      <c r="C103" s="1"/>
      <c r="D103" s="1"/>
      <c r="E103" s="1"/>
      <c r="F103" s="1"/>
      <c r="G103" s="1"/>
      <c r="H103" s="1"/>
    </row>
    <row r="104" spans="1:8" ht="15">
      <c r="A104" s="2"/>
      <c r="B104" s="1"/>
      <c r="C104" s="1"/>
      <c r="D104" s="1"/>
      <c r="E104" s="1"/>
      <c r="F104" s="1"/>
      <c r="G104" s="1"/>
      <c r="H104" s="1"/>
    </row>
    <row r="105" spans="1:8" ht="15">
      <c r="A105" s="2"/>
      <c r="B105" s="1"/>
      <c r="C105" s="1"/>
      <c r="D105" s="1"/>
      <c r="E105" s="1"/>
      <c r="F105" s="1"/>
      <c r="G105" s="1"/>
      <c r="H105" s="1"/>
    </row>
    <row r="106" spans="1:8" ht="15">
      <c r="A106" s="2"/>
      <c r="B106" s="1"/>
      <c r="C106" s="1"/>
      <c r="D106" s="1"/>
      <c r="E106" s="1"/>
      <c r="F106" s="1"/>
      <c r="G106" s="1"/>
      <c r="H106" s="1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zoomScalePageLayoutView="0" workbookViewId="0" topLeftCell="A13">
      <selection activeCell="C5" sqref="C5"/>
    </sheetView>
  </sheetViews>
  <sheetFormatPr defaultColWidth="11.421875" defaultRowHeight="12.75"/>
  <cols>
    <col min="1" max="2" width="11.421875" style="32" customWidth="1"/>
    <col min="3" max="3" width="40.8515625" style="32" customWidth="1"/>
    <col min="4" max="16384" width="11.421875" style="32" customWidth="1"/>
  </cols>
  <sheetData>
    <row r="1" ht="20.25">
      <c r="A1" s="32" t="s">
        <v>41</v>
      </c>
    </row>
    <row r="3" spans="1:4" ht="20.25">
      <c r="A3" s="32" t="s">
        <v>42</v>
      </c>
      <c r="D3" s="33">
        <v>0.8416666666666667</v>
      </c>
    </row>
    <row r="4" ht="20.25">
      <c r="D4" s="33">
        <v>0.845138888888889</v>
      </c>
    </row>
    <row r="6" ht="20.25">
      <c r="A6" s="32" t="s">
        <v>43</v>
      </c>
    </row>
    <row r="8" spans="1:4" ht="20.25">
      <c r="A8" s="32" t="s">
        <v>44</v>
      </c>
      <c r="D8" s="33">
        <v>0.8395833333333332</v>
      </c>
    </row>
    <row r="9" ht="20.25">
      <c r="D9" s="33">
        <v>0.8444444444444444</v>
      </c>
    </row>
    <row r="11" ht="20.25">
      <c r="A11" s="32" t="s">
        <v>45</v>
      </c>
    </row>
    <row r="13" spans="1:4" ht="20.25">
      <c r="A13" s="32" t="s">
        <v>46</v>
      </c>
      <c r="D13" s="33">
        <v>0.842361111111111</v>
      </c>
    </row>
    <row r="14" ht="20.25">
      <c r="D14" s="33">
        <v>0.84375</v>
      </c>
    </row>
    <row r="16" ht="20.25">
      <c r="A16" s="32" t="s">
        <v>47</v>
      </c>
    </row>
    <row r="18" spans="1:4" ht="20.25">
      <c r="A18" s="32" t="s">
        <v>48</v>
      </c>
      <c r="D18" s="33">
        <v>0.8430555555555556</v>
      </c>
    </row>
    <row r="19" ht="20.25">
      <c r="D19" s="33">
        <v>0.7638888888888888</v>
      </c>
    </row>
    <row r="20" ht="20.25">
      <c r="D20" s="33">
        <v>0.6333333333333333</v>
      </c>
    </row>
    <row r="22" ht="20.25">
      <c r="A22" s="32" t="s">
        <v>49</v>
      </c>
    </row>
    <row r="24" ht="20.25">
      <c r="A24" s="32" t="s">
        <v>50</v>
      </c>
    </row>
    <row r="25" ht="20.25">
      <c r="A25" s="32" t="s">
        <v>51</v>
      </c>
    </row>
    <row r="26" ht="20.25">
      <c r="A26" s="32" t="s">
        <v>52</v>
      </c>
    </row>
    <row r="27" ht="20.25">
      <c r="A27" s="32" t="s">
        <v>53</v>
      </c>
    </row>
    <row r="28" ht="20.25">
      <c r="A28" s="32" t="s">
        <v>54</v>
      </c>
    </row>
    <row r="29" ht="20.25">
      <c r="A29" s="32" t="s">
        <v>55</v>
      </c>
    </row>
    <row r="30" ht="20.25">
      <c r="A30" s="32" t="s">
        <v>56</v>
      </c>
    </row>
    <row r="31" ht="20.25">
      <c r="A31" s="32" t="s">
        <v>57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2015-06-09T15:52:37Z</cp:lastPrinted>
  <dcterms:created xsi:type="dcterms:W3CDTF">2008-04-15T07:18:01Z</dcterms:created>
  <dcterms:modified xsi:type="dcterms:W3CDTF">2015-06-09T15:57:00Z</dcterms:modified>
  <cp:category/>
  <cp:version/>
  <cp:contentType/>
  <cp:contentStatus/>
</cp:coreProperties>
</file>