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205" activeTab="3"/>
  </bookViews>
  <sheets>
    <sheet name="Jungen 5-13" sheetId="1" r:id="rId1"/>
    <sheet name="Mädchen 5-13" sheetId="2" r:id="rId2"/>
    <sheet name="Wettkampflisten" sheetId="3" r:id="rId3"/>
    <sheet name="Kampfrichter" sheetId="4" r:id="rId4"/>
  </sheets>
  <definedNames/>
  <calcPr fullCalcOnLoad="1"/>
</workbook>
</file>

<file path=xl/sharedStrings.xml><?xml version="1.0" encoding="utf-8"?>
<sst xmlns="http://schemas.openxmlformats.org/spreadsheetml/2006/main" count="992" uniqueCount="317">
  <si>
    <t>Jungen 5</t>
  </si>
  <si>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</si>
  <si>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</si>
  <si>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</si>
  <si>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</si>
  <si>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</si>
  <si>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</si>
  <si>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</si>
  <si>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</si>
  <si>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</si>
  <si>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</si>
  <si>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</si>
  <si>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Sebastian</t>
  </si>
  <si>
    <t>LKG Annaberg</t>
  </si>
  <si>
    <t>Ebert</t>
  </si>
  <si>
    <t>Philipp</t>
  </si>
  <si>
    <t>NMS Crottendorf</t>
  </si>
  <si>
    <t>Paul</t>
  </si>
  <si>
    <t>Tom</t>
  </si>
  <si>
    <t>HGG Thum</t>
  </si>
  <si>
    <t>Max</t>
  </si>
  <si>
    <t>MS Eh`dorf</t>
  </si>
  <si>
    <t>MS Sehmatal</t>
  </si>
  <si>
    <t>Eulig</t>
  </si>
  <si>
    <t>MS Pestalozzi</t>
  </si>
  <si>
    <t>MS Jöhstadt</t>
  </si>
  <si>
    <t>Bergelt</t>
  </si>
  <si>
    <t>Franz</t>
  </si>
  <si>
    <t>LKG O`thal</t>
  </si>
  <si>
    <t>Franke</t>
  </si>
  <si>
    <t>Konstantin</t>
  </si>
  <si>
    <t>MS Scheibenberg</t>
  </si>
  <si>
    <t>Jungen 6</t>
  </si>
  <si>
    <t>Kevin</t>
  </si>
  <si>
    <t>Müller</t>
  </si>
  <si>
    <t>Unger</t>
  </si>
  <si>
    <t>Malz</t>
  </si>
  <si>
    <t>Raphael</t>
  </si>
  <si>
    <t>Jungen 7</t>
  </si>
  <si>
    <t>Richter</t>
  </si>
  <si>
    <t>Fritz</t>
  </si>
  <si>
    <t>Fuchs</t>
  </si>
  <si>
    <t>Vincent</t>
  </si>
  <si>
    <t>Jungen 8</t>
  </si>
  <si>
    <t>Tim</t>
  </si>
  <si>
    <t>Nestler</t>
  </si>
  <si>
    <t>Jungen 9</t>
  </si>
  <si>
    <t>Maximilian</t>
  </si>
  <si>
    <t>Jungen 10</t>
  </si>
  <si>
    <t>Jungen 11</t>
  </si>
  <si>
    <t>Jungen 12</t>
  </si>
  <si>
    <t>Mädchen 5</t>
  </si>
  <si>
    <t>Seilsprung</t>
  </si>
  <si>
    <t>Melanie</t>
  </si>
  <si>
    <t>Mann</t>
  </si>
  <si>
    <t>Kämpfe</t>
  </si>
  <si>
    <t>Sindy</t>
  </si>
  <si>
    <t>Kim</t>
  </si>
  <si>
    <t>Stefanie</t>
  </si>
  <si>
    <t>Theresa</t>
  </si>
  <si>
    <t>Markert</t>
  </si>
  <si>
    <t>Mädchen 6</t>
  </si>
  <si>
    <t>Katharina</t>
  </si>
  <si>
    <t>Sandra</t>
  </si>
  <si>
    <t>Schubert</t>
  </si>
  <si>
    <t>Josepha</t>
  </si>
  <si>
    <t>Pollmer</t>
  </si>
  <si>
    <t>Mädchen 7</t>
  </si>
  <si>
    <t>Anne</t>
  </si>
  <si>
    <t>Jessica</t>
  </si>
  <si>
    <t>Jenny</t>
  </si>
  <si>
    <t>Schöneich</t>
  </si>
  <si>
    <t>Nicole</t>
  </si>
  <si>
    <t>Meyer</t>
  </si>
  <si>
    <t>Mädchen 8</t>
  </si>
  <si>
    <t>Linda</t>
  </si>
  <si>
    <t>Mädchen 9</t>
  </si>
  <si>
    <t>Jennifer</t>
  </si>
  <si>
    <t>Wagner</t>
  </si>
  <si>
    <t>Mädchen 10</t>
  </si>
  <si>
    <t>Mädchen 11</t>
  </si>
  <si>
    <t>Mädchen 12</t>
  </si>
  <si>
    <t>Mädchen 13</t>
  </si>
  <si>
    <t>ESG Erzgebirge</t>
  </si>
  <si>
    <t>Florian</t>
  </si>
  <si>
    <t>Korn</t>
  </si>
  <si>
    <t>Daniel</t>
  </si>
  <si>
    <t>Felix</t>
  </si>
  <si>
    <t>Herrmann</t>
  </si>
  <si>
    <t>Rick</t>
  </si>
  <si>
    <t>Nick</t>
  </si>
  <si>
    <t>Pascal</t>
  </si>
  <si>
    <t>Neumann</t>
  </si>
  <si>
    <t>Richard</t>
  </si>
  <si>
    <t>Lena</t>
  </si>
  <si>
    <t>Julia</t>
  </si>
  <si>
    <t>Süß</t>
  </si>
  <si>
    <t>Tochatschek</t>
  </si>
  <si>
    <t>Maxi</t>
  </si>
  <si>
    <t>Baumann</t>
  </si>
  <si>
    <t>Koch</t>
  </si>
  <si>
    <t>Koopmann</t>
  </si>
  <si>
    <t>Haustein</t>
  </si>
  <si>
    <t>Christopher</t>
  </si>
  <si>
    <t>Nachtigall</t>
  </si>
  <si>
    <t>Justin</t>
  </si>
  <si>
    <t>Yannik</t>
  </si>
  <si>
    <t>Meister</t>
  </si>
  <si>
    <t>MS Adam Ries</t>
  </si>
  <si>
    <t>Sickert</t>
  </si>
  <si>
    <t>Päßler</t>
  </si>
  <si>
    <t>Tino</t>
  </si>
  <si>
    <t>Grunert</t>
  </si>
  <si>
    <t>Chris</t>
  </si>
  <si>
    <t>HGG  Thum</t>
  </si>
  <si>
    <t>Lucas</t>
  </si>
  <si>
    <t>Robert</t>
  </si>
  <si>
    <t>Rogge</t>
  </si>
  <si>
    <t>MS Ehrenfriedersd.</t>
  </si>
  <si>
    <t>Matthes</t>
  </si>
  <si>
    <t>Dominik</t>
  </si>
  <si>
    <t>FMS Elterlein</t>
  </si>
  <si>
    <t>Freitag</t>
  </si>
  <si>
    <t>Fiebig</t>
  </si>
  <si>
    <t>Moritz</t>
  </si>
  <si>
    <t>Mauersberger</t>
  </si>
  <si>
    <t>Schmelzer</t>
  </si>
  <si>
    <t>Gerstner</t>
  </si>
  <si>
    <t>Wilhelm</t>
  </si>
  <si>
    <t>Georgi</t>
  </si>
  <si>
    <t>Seidel</t>
  </si>
  <si>
    <t>Fritzsch</t>
  </si>
  <si>
    <t>Kirsch</t>
  </si>
  <si>
    <t>Michelle</t>
  </si>
  <si>
    <t>Vierow</t>
  </si>
  <si>
    <t>Jill</t>
  </si>
  <si>
    <t>Vogel</t>
  </si>
  <si>
    <t>Francie</t>
  </si>
  <si>
    <t>Nina</t>
  </si>
  <si>
    <t>Rebekka</t>
  </si>
  <si>
    <t>Lindner</t>
  </si>
  <si>
    <t>Anna</t>
  </si>
  <si>
    <t>Vicky</t>
  </si>
  <si>
    <t>Fröhlich</t>
  </si>
  <si>
    <t>Marie-Pauline</t>
  </si>
  <si>
    <t>Josephine</t>
  </si>
  <si>
    <t>Kampfrichter</t>
  </si>
  <si>
    <t>Hr. Rähm, Thomas</t>
  </si>
  <si>
    <t>Fr. Jüchert, Martina</t>
  </si>
  <si>
    <t>Hr. Werner, Ingolf</t>
  </si>
  <si>
    <t>Fr. Bräunig, Grit</t>
  </si>
  <si>
    <t>Hr. Mey, Rainer</t>
  </si>
  <si>
    <t>Hr. Baier, Robby</t>
  </si>
  <si>
    <t>Hr. Adam, Michael</t>
  </si>
  <si>
    <t>Hr. Steinert, Gundolf</t>
  </si>
  <si>
    <t>Fr. Heinicke</t>
  </si>
  <si>
    <t>Fr. Schreiter, Marianne</t>
  </si>
  <si>
    <t>Fr. Windisch, Petra</t>
  </si>
  <si>
    <t>Hr. Haby, Horst</t>
  </si>
  <si>
    <t>Fr. Silabetzschky, Gabi</t>
  </si>
  <si>
    <t>Fr. Hielscher, Daniela</t>
  </si>
  <si>
    <t>Fr. Scherf, Martina</t>
  </si>
  <si>
    <t>Hr. Süß, Erhardt</t>
  </si>
  <si>
    <t>Fr. Scheithauer, Marion</t>
  </si>
  <si>
    <t>Hr. Pitsch, Lutz</t>
  </si>
  <si>
    <t>Joel</t>
  </si>
  <si>
    <t>Rocks</t>
  </si>
  <si>
    <t>Lancho</t>
  </si>
  <si>
    <t>1.</t>
  </si>
  <si>
    <t>2.</t>
  </si>
  <si>
    <t>3.</t>
  </si>
  <si>
    <t>Gommlich</t>
  </si>
  <si>
    <t>Hans</t>
  </si>
  <si>
    <t>Schurig</t>
  </si>
  <si>
    <t>Anton</t>
  </si>
  <si>
    <t>Zschock</t>
  </si>
  <si>
    <t>Sara</t>
  </si>
  <si>
    <t>Liebmann</t>
  </si>
  <si>
    <t>Lisa-Sophy</t>
  </si>
  <si>
    <t>Zimmer</t>
  </si>
  <si>
    <t>Marie</t>
  </si>
  <si>
    <t>Krauße</t>
  </si>
  <si>
    <t>Sammy</t>
  </si>
  <si>
    <t>Liebergeld</t>
  </si>
  <si>
    <t>Salome</t>
  </si>
  <si>
    <t>Hr. Siegert, Ingolf</t>
  </si>
  <si>
    <t>Arno</t>
  </si>
  <si>
    <t xml:space="preserve">Körner </t>
  </si>
  <si>
    <t>Saurer</t>
  </si>
  <si>
    <t>Albin</t>
  </si>
  <si>
    <t>Henri</t>
  </si>
  <si>
    <t>Wilma</t>
  </si>
  <si>
    <t>Langer</t>
  </si>
  <si>
    <t>Teresa</t>
  </si>
  <si>
    <t>Scholz</t>
  </si>
  <si>
    <t>Tina</t>
  </si>
  <si>
    <t>Peter</t>
  </si>
  <si>
    <t>Dustin</t>
  </si>
  <si>
    <t>Schmiedel</t>
  </si>
  <si>
    <t>Emilie</t>
  </si>
  <si>
    <t>Struck</t>
  </si>
  <si>
    <t>Analena</t>
  </si>
  <si>
    <t>Sabrina</t>
  </si>
  <si>
    <t>Fr. Meyer, Brigitta</t>
  </si>
  <si>
    <t>Neuber</t>
  </si>
  <si>
    <t>Johannes</t>
  </si>
  <si>
    <t>Wickert</t>
  </si>
  <si>
    <t>Til</t>
  </si>
  <si>
    <t>Kreißel</t>
  </si>
  <si>
    <t>Niklas</t>
  </si>
  <si>
    <t>Wotruba</t>
  </si>
  <si>
    <t>Gabriel</t>
  </si>
  <si>
    <t>Kühn</t>
  </si>
  <si>
    <t>Sophia</t>
  </si>
  <si>
    <t>Gnatzy</t>
  </si>
  <si>
    <t>Lida</t>
  </si>
  <si>
    <t>Groschupf</t>
  </si>
  <si>
    <t>Sander</t>
  </si>
  <si>
    <t>Schmidt</t>
  </si>
  <si>
    <t>Philip</t>
  </si>
  <si>
    <t>Norman</t>
  </si>
  <si>
    <t>Kindl</t>
  </si>
  <si>
    <t>Ronny</t>
  </si>
  <si>
    <t>Fietz</t>
  </si>
  <si>
    <t>Marvin</t>
  </si>
  <si>
    <t>Patrick</t>
  </si>
  <si>
    <t>Krusch</t>
  </si>
  <si>
    <t>Alexa</t>
  </si>
  <si>
    <t>Hantschmann</t>
  </si>
  <si>
    <t>Viktoria</t>
  </si>
  <si>
    <t>Hanawald</t>
  </si>
  <si>
    <t>Küchler</t>
  </si>
  <si>
    <t>Alina</t>
  </si>
  <si>
    <t>Neßmann</t>
  </si>
  <si>
    <t>Rohde</t>
  </si>
  <si>
    <t>Arwed</t>
  </si>
  <si>
    <t>Ehm</t>
  </si>
  <si>
    <t>Prager</t>
  </si>
  <si>
    <t>Spitzner</t>
  </si>
  <si>
    <t>Miriam</t>
  </si>
  <si>
    <t>Denise</t>
  </si>
  <si>
    <t>Kies</t>
  </si>
  <si>
    <t>Cynthia</t>
  </si>
  <si>
    <t>Herzke</t>
  </si>
  <si>
    <t>Christin</t>
  </si>
  <si>
    <t>Fr. Bernhardt, Sylke</t>
  </si>
  <si>
    <t>Tippmann</t>
  </si>
  <si>
    <t>Noah</t>
  </si>
  <si>
    <t>Hartig</t>
  </si>
  <si>
    <t>Benjamin</t>
  </si>
  <si>
    <t>Böttger</t>
  </si>
  <si>
    <t>Annalena</t>
  </si>
  <si>
    <t>Burkow</t>
  </si>
  <si>
    <t>Fr. Flügel, Bettina</t>
  </si>
  <si>
    <t>Heß</t>
  </si>
  <si>
    <t>Paul-Vincent</t>
  </si>
  <si>
    <t>Mai</t>
  </si>
  <si>
    <t>Maximillian</t>
  </si>
  <si>
    <t>Schulz</t>
  </si>
  <si>
    <t>Merlin</t>
  </si>
  <si>
    <t>Schieck</t>
  </si>
  <si>
    <t>Oliver</t>
  </si>
  <si>
    <t>Michel</t>
  </si>
  <si>
    <t>Groß</t>
  </si>
  <si>
    <t>Hoppe</t>
  </si>
  <si>
    <t>Lötzsch</t>
  </si>
  <si>
    <t>Christina</t>
  </si>
  <si>
    <t>Hr. Wehner</t>
  </si>
  <si>
    <t>Piskol</t>
  </si>
  <si>
    <t>Marcus</t>
  </si>
  <si>
    <t>Emmrich</t>
  </si>
  <si>
    <t>Schauer</t>
  </si>
  <si>
    <t>Adrian</t>
  </si>
  <si>
    <t>Thierfelder</t>
  </si>
  <si>
    <t>Lukas</t>
  </si>
  <si>
    <t>Weigel</t>
  </si>
  <si>
    <t>Rudolp</t>
  </si>
  <si>
    <t>Köhler</t>
  </si>
  <si>
    <t>Nadja</t>
  </si>
  <si>
    <t>Krauß</t>
  </si>
  <si>
    <t>Grabner</t>
  </si>
  <si>
    <t>Lisa Marie</t>
  </si>
  <si>
    <t>Gresens</t>
  </si>
  <si>
    <t>Charlotte</t>
  </si>
  <si>
    <t>Reichelt</t>
  </si>
  <si>
    <t>Hr. Hermann, Jörg</t>
  </si>
  <si>
    <t>Gärtner</t>
  </si>
  <si>
    <t>Hannah</t>
  </si>
  <si>
    <t>Mende</t>
  </si>
  <si>
    <t>Johanna</t>
  </si>
  <si>
    <t>Carolin</t>
  </si>
  <si>
    <t>Gino</t>
  </si>
  <si>
    <t>Heinrich</t>
  </si>
  <si>
    <t>Domenik</t>
  </si>
  <si>
    <t>Dietzsch</t>
  </si>
  <si>
    <t>Kurt</t>
  </si>
  <si>
    <t>Wilde</t>
  </si>
  <si>
    <t>Förster</t>
  </si>
  <si>
    <t>Tudor</t>
  </si>
  <si>
    <t>Celine</t>
  </si>
  <si>
    <t>Oelmann</t>
  </si>
  <si>
    <t>Fröhner</t>
  </si>
  <si>
    <t>Danja</t>
  </si>
  <si>
    <t>Hoffmüller</t>
  </si>
  <si>
    <t>Eck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</si>
  <si>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</si>
  <si>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</si>
  <si>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</si>
  <si>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</si>
  <si>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</si>
  <si>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</si>
  <si>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</si>
  <si>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</si>
  <si>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</si>
  <si>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</si>
  <si>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Schlussweitsprung</t>
  </si>
  <si>
    <t>Hannes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</si>
</sst>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N118"/>
  <sheetViews>
    <sheetView zoomScalePageLayoutView="0" workbookViewId="0" topLeftCell="A1">
      <selection activeCell="E122" sqref="E122"/>
    </sheetView>
  </sheetViews>
  <sheetFormatPr defaultColWidth="11.421875" defaultRowHeight="15"/>
  <cols>
    <col min="1" max="1" width="5.00390625" style="1" customWidth="1"/>
    <col min="2" max="2" width="13.7109375" style="0" customWidth="1"/>
    <col min="3" max="3" width="12.421875" style="0" bestFit="1" customWidth="1"/>
    <col min="4" max="4" width="4.140625" style="1" customWidth="1"/>
    <col min="5" max="5" width="20.140625" style="0" bestFit="1" customWidth="1"/>
    <col min="6" max="6" width="9.28125" style="2" customWidth="1"/>
    <col min="7" max="7" width="6.421875" style="1" bestFit="1" customWidth="1"/>
    <col min="8" max="8" width="9.00390625" style="1" customWidth="1"/>
    <col min="9" max="9" width="6.421875" style="1" bestFit="1" customWidth="1"/>
    <col min="10" max="10" width="8.28125" style="1" bestFit="1" customWidth="1"/>
    <col min="11" max="11" width="6.421875" style="1" bestFit="1" customWidth="1"/>
    <col min="12" max="12" width="10.421875" style="4" customWidth="1"/>
    <col min="13" max="13" width="6.421875" style="4" bestFit="1" customWidth="1"/>
    <col min="14" max="14" width="11.00390625" style="4" customWidth="1"/>
  </cols>
  <sheetData>
    <row r="2" ht="15">
      <c r="B2" s="19"/>
    </row>
    <row r="3" spans="6:12" ht="15">
      <c r="F3" s="2" t="s">
        <v>1</v>
      </c>
      <c r="H3" s="1" t="s">
        <v>2</v>
      </c>
      <c r="J3" s="1" t="s">
        <v>3</v>
      </c>
      <c r="L3" s="4" t="s">
        <v>315</v>
      </c>
    </row>
    <row r="4" spans="1:14" ht="15">
      <c r="A4" s="1" t="s">
        <v>4</v>
      </c>
      <c r="B4" t="s">
        <v>5</v>
      </c>
      <c r="C4" t="s">
        <v>6</v>
      </c>
      <c r="D4" s="1" t="s">
        <v>7</v>
      </c>
      <c r="E4" t="s">
        <v>8</v>
      </c>
      <c r="F4" s="2" t="s">
        <v>9</v>
      </c>
      <c r="G4" s="1" t="s">
        <v>10</v>
      </c>
      <c r="H4" s="1" t="s">
        <v>9</v>
      </c>
      <c r="I4" s="1" t="s">
        <v>10</v>
      </c>
      <c r="J4" s="1" t="s">
        <v>9</v>
      </c>
      <c r="K4" s="1" t="s">
        <v>10</v>
      </c>
      <c r="L4" s="4" t="s">
        <v>9</v>
      </c>
      <c r="M4" s="4" t="s">
        <v>10</v>
      </c>
      <c r="N4" s="4" t="s">
        <v>11</v>
      </c>
    </row>
    <row r="5" spans="1:14" ht="15">
      <c r="A5" s="1" t="s">
        <v>168</v>
      </c>
      <c r="D5" s="1">
        <v>5</v>
      </c>
      <c r="G5" s="1">
        <f>PRODUCT(F5,5)</f>
        <v>5</v>
      </c>
      <c r="I5" s="1">
        <f>PRODUCT(H5,2)</f>
        <v>2</v>
      </c>
      <c r="J5" s="3"/>
      <c r="K5" s="1">
        <f>125-PRODUCT(J5,5)</f>
        <v>120</v>
      </c>
      <c r="M5" s="4">
        <f>PRODUCT(L5,45)</f>
        <v>45</v>
      </c>
      <c r="N5" s="4">
        <f>SUM(G5,I5,K5,M5)</f>
        <v>172</v>
      </c>
    </row>
    <row r="6" spans="1:14" ht="15">
      <c r="A6" s="1" t="s">
        <v>169</v>
      </c>
      <c r="D6" s="1">
        <v>5</v>
      </c>
      <c r="G6" s="1">
        <f>PRODUCT(F6,5)</f>
        <v>5</v>
      </c>
      <c r="I6" s="1">
        <f>PRODUCT(H6,2)</f>
        <v>2</v>
      </c>
      <c r="K6" s="1">
        <f>125-PRODUCT(J6,5)</f>
        <v>120</v>
      </c>
      <c r="M6" s="4">
        <f aca="true" t="shared" si="0" ref="M6:M15">PRODUCT(L6,45)</f>
        <v>45</v>
      </c>
      <c r="N6" s="4">
        <f>SUM(G6,I6,K6,M6)</f>
        <v>172</v>
      </c>
    </row>
    <row r="7" spans="1:14" ht="15">
      <c r="A7" s="1" t="s">
        <v>170</v>
      </c>
      <c r="D7" s="1">
        <v>5</v>
      </c>
      <c r="G7" s="1">
        <f aca="true" t="shared" si="1" ref="G7:G13">PRODUCT(F7,5)</f>
        <v>5</v>
      </c>
      <c r="I7" s="1">
        <f aca="true" t="shared" si="2" ref="I7:I13">PRODUCT(H7,2)</f>
        <v>2</v>
      </c>
      <c r="K7" s="1">
        <f aca="true" t="shared" si="3" ref="K7:K13">125-PRODUCT(J7,5)</f>
        <v>120</v>
      </c>
      <c r="M7" s="4">
        <f t="shared" si="0"/>
        <v>45</v>
      </c>
      <c r="N7" s="4">
        <f aca="true" t="shared" si="4" ref="N7:N13">SUM(G7,I7,K7,M7)</f>
        <v>172</v>
      </c>
    </row>
    <row r="8" spans="1:14" ht="15">
      <c r="A8" s="1" t="s">
        <v>305</v>
      </c>
      <c r="D8" s="1">
        <v>5</v>
      </c>
      <c r="G8" s="1">
        <f t="shared" si="1"/>
        <v>5</v>
      </c>
      <c r="I8" s="1">
        <f t="shared" si="2"/>
        <v>2</v>
      </c>
      <c r="K8" s="1">
        <f t="shared" si="3"/>
        <v>120</v>
      </c>
      <c r="M8" s="4">
        <f t="shared" si="0"/>
        <v>45</v>
      </c>
      <c r="N8" s="4">
        <f t="shared" si="4"/>
        <v>172</v>
      </c>
    </row>
    <row r="9" spans="1:14" ht="15">
      <c r="A9" s="1" t="s">
        <v>306</v>
      </c>
      <c r="D9" s="1">
        <v>5</v>
      </c>
      <c r="G9" s="1">
        <f t="shared" si="1"/>
        <v>5</v>
      </c>
      <c r="I9" s="1">
        <f t="shared" si="2"/>
        <v>2</v>
      </c>
      <c r="K9" s="1">
        <f t="shared" si="3"/>
        <v>120</v>
      </c>
      <c r="M9" s="4">
        <f t="shared" si="0"/>
        <v>45</v>
      </c>
      <c r="N9" s="4">
        <f t="shared" si="4"/>
        <v>172</v>
      </c>
    </row>
    <row r="10" spans="1:14" ht="15">
      <c r="A10" s="1" t="s">
        <v>307</v>
      </c>
      <c r="D10" s="1">
        <v>5</v>
      </c>
      <c r="G10" s="1">
        <f t="shared" si="1"/>
        <v>5</v>
      </c>
      <c r="I10" s="1">
        <f t="shared" si="2"/>
        <v>2</v>
      </c>
      <c r="K10" s="1">
        <f t="shared" si="3"/>
        <v>120</v>
      </c>
      <c r="M10" s="4">
        <f t="shared" si="0"/>
        <v>45</v>
      </c>
      <c r="N10" s="4">
        <f t="shared" si="4"/>
        <v>172</v>
      </c>
    </row>
    <row r="11" spans="1:14" ht="15">
      <c r="A11" s="1" t="s">
        <v>308</v>
      </c>
      <c r="D11" s="1">
        <v>5</v>
      </c>
      <c r="G11" s="1">
        <f t="shared" si="1"/>
        <v>5</v>
      </c>
      <c r="I11" s="1">
        <f t="shared" si="2"/>
        <v>2</v>
      </c>
      <c r="K11" s="1">
        <f t="shared" si="3"/>
        <v>120</v>
      </c>
      <c r="M11" s="4">
        <f t="shared" si="0"/>
        <v>45</v>
      </c>
      <c r="N11" s="4">
        <f t="shared" si="4"/>
        <v>172</v>
      </c>
    </row>
    <row r="12" spans="1:14" ht="15">
      <c r="A12" s="1" t="s">
        <v>309</v>
      </c>
      <c r="D12" s="1">
        <v>5</v>
      </c>
      <c r="G12" s="1">
        <f t="shared" si="1"/>
        <v>5</v>
      </c>
      <c r="I12" s="1">
        <f t="shared" si="2"/>
        <v>2</v>
      </c>
      <c r="K12" s="1">
        <f t="shared" si="3"/>
        <v>120</v>
      </c>
      <c r="M12" s="4">
        <f t="shared" si="0"/>
        <v>45</v>
      </c>
      <c r="N12" s="4">
        <f t="shared" si="4"/>
        <v>172</v>
      </c>
    </row>
    <row r="13" spans="1:14" ht="15">
      <c r="A13" s="1" t="s">
        <v>310</v>
      </c>
      <c r="D13" s="1">
        <v>5</v>
      </c>
      <c r="G13" s="1">
        <f t="shared" si="1"/>
        <v>5</v>
      </c>
      <c r="I13" s="1">
        <f t="shared" si="2"/>
        <v>2</v>
      </c>
      <c r="K13" s="1">
        <f t="shared" si="3"/>
        <v>120</v>
      </c>
      <c r="M13" s="4">
        <f t="shared" si="0"/>
        <v>45</v>
      </c>
      <c r="N13" s="4">
        <f t="shared" si="4"/>
        <v>172</v>
      </c>
    </row>
    <row r="14" spans="1:14" ht="15">
      <c r="A14" s="1" t="s">
        <v>311</v>
      </c>
      <c r="D14" s="1">
        <v>5</v>
      </c>
      <c r="G14" s="1">
        <f>PRODUCT(F14,5)</f>
        <v>5</v>
      </c>
      <c r="I14" s="1">
        <f>PRODUCT(H14,2)</f>
        <v>2</v>
      </c>
      <c r="K14" s="1">
        <f>125-PRODUCT(J14,5)</f>
        <v>120</v>
      </c>
      <c r="M14" s="4">
        <f t="shared" si="0"/>
        <v>45</v>
      </c>
      <c r="N14" s="4">
        <f>SUM(G14,I14,K14,M14)</f>
        <v>172</v>
      </c>
    </row>
    <row r="15" spans="1:14" ht="15">
      <c r="A15" s="1" t="s">
        <v>312</v>
      </c>
      <c r="D15" s="1">
        <v>5</v>
      </c>
      <c r="G15" s="1">
        <f>PRODUCT(F15,5)</f>
        <v>5</v>
      </c>
      <c r="I15" s="1">
        <f>PRODUCT(H15,2)</f>
        <v>2</v>
      </c>
      <c r="K15" s="1">
        <f>125-PRODUCT(J15,5)</f>
        <v>120</v>
      </c>
      <c r="M15" s="4">
        <f t="shared" si="0"/>
        <v>45</v>
      </c>
      <c r="N15" s="4">
        <f>SUM(G15,I15,K15,M15)</f>
        <v>172</v>
      </c>
    </row>
    <row r="17" ht="15">
      <c r="B17" s="19"/>
    </row>
    <row r="18" spans="6:12" ht="15">
      <c r="F18" s="2" t="s">
        <v>1</v>
      </c>
      <c r="H18" s="1" t="s">
        <v>2</v>
      </c>
      <c r="J18" s="1" t="s">
        <v>3</v>
      </c>
      <c r="L18" s="4" t="s">
        <v>315</v>
      </c>
    </row>
    <row r="19" spans="1:14" ht="15">
      <c r="A19" s="1" t="s">
        <v>4</v>
      </c>
      <c r="B19" t="s">
        <v>5</v>
      </c>
      <c r="C19" t="s">
        <v>6</v>
      </c>
      <c r="D19" s="1" t="s">
        <v>7</v>
      </c>
      <c r="E19" t="s">
        <v>8</v>
      </c>
      <c r="F19" s="2" t="s">
        <v>9</v>
      </c>
      <c r="G19" s="1" t="s">
        <v>10</v>
      </c>
      <c r="H19" s="1" t="s">
        <v>9</v>
      </c>
      <c r="I19" s="1" t="s">
        <v>10</v>
      </c>
      <c r="J19" s="1" t="s">
        <v>9</v>
      </c>
      <c r="K19" s="1" t="s">
        <v>10</v>
      </c>
      <c r="L19" s="4" t="s">
        <v>9</v>
      </c>
      <c r="M19" s="4" t="s">
        <v>10</v>
      </c>
      <c r="N19" s="4" t="s">
        <v>11</v>
      </c>
    </row>
    <row r="20" spans="1:14" ht="15">
      <c r="A20" s="1" t="s">
        <v>168</v>
      </c>
      <c r="D20" s="1">
        <v>6</v>
      </c>
      <c r="G20" s="1">
        <f>PRODUCT(F20,5)</f>
        <v>5</v>
      </c>
      <c r="I20" s="1">
        <f>PRODUCT(H20,2)</f>
        <v>2</v>
      </c>
      <c r="K20" s="1">
        <f>125-PRODUCT(J20,5)</f>
        <v>120</v>
      </c>
      <c r="M20" s="4">
        <f aca="true" t="shared" si="5" ref="M20:M30">PRODUCT(L20,45)</f>
        <v>45</v>
      </c>
      <c r="N20" s="4">
        <f>SUM(G20,I20,K20,M20)</f>
        <v>172</v>
      </c>
    </row>
    <row r="21" spans="1:14" ht="15">
      <c r="A21" s="1" t="s">
        <v>169</v>
      </c>
      <c r="D21" s="1">
        <v>6</v>
      </c>
      <c r="G21" s="1">
        <f>PRODUCT(F21,5)</f>
        <v>5</v>
      </c>
      <c r="I21" s="1">
        <f>PRODUCT(H21,2)</f>
        <v>2</v>
      </c>
      <c r="K21" s="1">
        <f>125-PRODUCT(J21,5)</f>
        <v>120</v>
      </c>
      <c r="M21" s="4">
        <f t="shared" si="5"/>
        <v>45</v>
      </c>
      <c r="N21" s="4">
        <f>SUM(G21,I21,K21,M21)</f>
        <v>172</v>
      </c>
    </row>
    <row r="22" spans="1:14" ht="15">
      <c r="A22" s="1" t="s">
        <v>170</v>
      </c>
      <c r="B22" s="5"/>
      <c r="C22" s="5"/>
      <c r="D22" s="1">
        <v>6</v>
      </c>
      <c r="G22" s="1">
        <f aca="true" t="shared" si="6" ref="G22:G29">PRODUCT(F22,5)</f>
        <v>5</v>
      </c>
      <c r="I22" s="1">
        <f aca="true" t="shared" si="7" ref="I22:I29">PRODUCT(H22,2)</f>
        <v>2</v>
      </c>
      <c r="K22" s="1">
        <f aca="true" t="shared" si="8" ref="K22:K29">125-PRODUCT(J22,5)</f>
        <v>120</v>
      </c>
      <c r="M22" s="4">
        <f t="shared" si="5"/>
        <v>45</v>
      </c>
      <c r="N22" s="4">
        <f aca="true" t="shared" si="9" ref="N22:N29">SUM(G22,I22,K22,M22)</f>
        <v>172</v>
      </c>
    </row>
    <row r="23" spans="1:14" ht="15">
      <c r="A23" s="1" t="s">
        <v>305</v>
      </c>
      <c r="D23" s="1">
        <v>6</v>
      </c>
      <c r="G23" s="1">
        <f t="shared" si="6"/>
        <v>5</v>
      </c>
      <c r="I23" s="1">
        <f t="shared" si="7"/>
        <v>2</v>
      </c>
      <c r="K23" s="1">
        <f t="shared" si="8"/>
        <v>120</v>
      </c>
      <c r="M23" s="4">
        <f t="shared" si="5"/>
        <v>45</v>
      </c>
      <c r="N23" s="4">
        <f t="shared" si="9"/>
        <v>172</v>
      </c>
    </row>
    <row r="24" spans="1:14" ht="15">
      <c r="A24" s="1" t="s">
        <v>306</v>
      </c>
      <c r="D24" s="1">
        <v>6</v>
      </c>
      <c r="G24" s="1">
        <f t="shared" si="6"/>
        <v>5</v>
      </c>
      <c r="I24" s="1">
        <f t="shared" si="7"/>
        <v>2</v>
      </c>
      <c r="K24" s="1">
        <f t="shared" si="8"/>
        <v>120</v>
      </c>
      <c r="M24" s="4">
        <f t="shared" si="5"/>
        <v>45</v>
      </c>
      <c r="N24" s="4">
        <f t="shared" si="9"/>
        <v>172</v>
      </c>
    </row>
    <row r="25" spans="1:14" ht="15">
      <c r="A25" s="1" t="s">
        <v>307</v>
      </c>
      <c r="D25" s="1">
        <v>6</v>
      </c>
      <c r="G25" s="1">
        <f t="shared" si="6"/>
        <v>5</v>
      </c>
      <c r="I25" s="1">
        <f t="shared" si="7"/>
        <v>2</v>
      </c>
      <c r="K25" s="1">
        <f t="shared" si="8"/>
        <v>120</v>
      </c>
      <c r="M25" s="4">
        <f t="shared" si="5"/>
        <v>45</v>
      </c>
      <c r="N25" s="4">
        <f t="shared" si="9"/>
        <v>172</v>
      </c>
    </row>
    <row r="26" spans="1:14" ht="15">
      <c r="A26" s="1" t="s">
        <v>308</v>
      </c>
      <c r="D26" s="1">
        <v>6</v>
      </c>
      <c r="G26" s="1">
        <f t="shared" si="6"/>
        <v>5</v>
      </c>
      <c r="I26" s="1">
        <f t="shared" si="7"/>
        <v>2</v>
      </c>
      <c r="K26" s="1">
        <f t="shared" si="8"/>
        <v>120</v>
      </c>
      <c r="M26" s="4">
        <f t="shared" si="5"/>
        <v>45</v>
      </c>
      <c r="N26" s="4">
        <f t="shared" si="9"/>
        <v>172</v>
      </c>
    </row>
    <row r="27" spans="1:14" ht="15">
      <c r="A27" s="1" t="s">
        <v>309</v>
      </c>
      <c r="D27" s="1">
        <v>6</v>
      </c>
      <c r="G27" s="1">
        <f t="shared" si="6"/>
        <v>5</v>
      </c>
      <c r="I27" s="1">
        <f t="shared" si="7"/>
        <v>2</v>
      </c>
      <c r="K27" s="1">
        <f t="shared" si="8"/>
        <v>120</v>
      </c>
      <c r="M27" s="4">
        <f t="shared" si="5"/>
        <v>45</v>
      </c>
      <c r="N27" s="4">
        <f t="shared" si="9"/>
        <v>172</v>
      </c>
    </row>
    <row r="28" spans="1:14" ht="15">
      <c r="A28" s="1" t="s">
        <v>310</v>
      </c>
      <c r="D28" s="1">
        <v>6</v>
      </c>
      <c r="G28" s="1">
        <f t="shared" si="6"/>
        <v>5</v>
      </c>
      <c r="I28" s="1">
        <f t="shared" si="7"/>
        <v>2</v>
      </c>
      <c r="K28" s="1">
        <f t="shared" si="8"/>
        <v>120</v>
      </c>
      <c r="M28" s="4">
        <f t="shared" si="5"/>
        <v>45</v>
      </c>
      <c r="N28" s="4">
        <f t="shared" si="9"/>
        <v>172</v>
      </c>
    </row>
    <row r="29" spans="1:14" ht="15">
      <c r="A29" s="1" t="s">
        <v>311</v>
      </c>
      <c r="D29" s="1">
        <v>6</v>
      </c>
      <c r="G29" s="1">
        <f t="shared" si="6"/>
        <v>5</v>
      </c>
      <c r="I29" s="1">
        <f t="shared" si="7"/>
        <v>2</v>
      </c>
      <c r="K29" s="1">
        <f t="shared" si="8"/>
        <v>120</v>
      </c>
      <c r="M29" s="4">
        <f t="shared" si="5"/>
        <v>45</v>
      </c>
      <c r="N29" s="4">
        <f t="shared" si="9"/>
        <v>172</v>
      </c>
    </row>
    <row r="30" spans="1:14" ht="15">
      <c r="A30" s="1" t="s">
        <v>312</v>
      </c>
      <c r="D30" s="1">
        <v>6</v>
      </c>
      <c r="G30" s="1">
        <f>PRODUCT(F30,5)</f>
        <v>5</v>
      </c>
      <c r="I30" s="1">
        <f>PRODUCT(H30,2)</f>
        <v>2</v>
      </c>
      <c r="K30" s="1">
        <f>125-PRODUCT(J30,5)</f>
        <v>120</v>
      </c>
      <c r="M30" s="4">
        <f t="shared" si="5"/>
        <v>45</v>
      </c>
      <c r="N30" s="4">
        <f>SUM(G30,I30,K30,M30)</f>
        <v>172</v>
      </c>
    </row>
    <row r="32" ht="15">
      <c r="B32" s="19"/>
    </row>
    <row r="33" spans="6:12" ht="15">
      <c r="F33" s="2" t="s">
        <v>1</v>
      </c>
      <c r="H33" s="1" t="s">
        <v>2</v>
      </c>
      <c r="J33" s="1" t="s">
        <v>3</v>
      </c>
      <c r="L33" s="4" t="s">
        <v>315</v>
      </c>
    </row>
    <row r="34" spans="1:14" ht="15">
      <c r="A34" s="1" t="s">
        <v>4</v>
      </c>
      <c r="B34" t="s">
        <v>5</v>
      </c>
      <c r="C34" t="s">
        <v>6</v>
      </c>
      <c r="D34" s="1" t="s">
        <v>7</v>
      </c>
      <c r="E34" t="s">
        <v>8</v>
      </c>
      <c r="F34" s="2" t="s">
        <v>9</v>
      </c>
      <c r="G34" s="1" t="s">
        <v>10</v>
      </c>
      <c r="H34" s="1" t="s">
        <v>9</v>
      </c>
      <c r="I34" s="1" t="s">
        <v>10</v>
      </c>
      <c r="J34" s="1" t="s">
        <v>9</v>
      </c>
      <c r="K34" s="1" t="s">
        <v>10</v>
      </c>
      <c r="L34" s="4" t="s">
        <v>9</v>
      </c>
      <c r="M34" s="4" t="s">
        <v>10</v>
      </c>
      <c r="N34" s="4" t="s">
        <v>11</v>
      </c>
    </row>
    <row r="35" spans="1:14" ht="15">
      <c r="A35" s="1" t="s">
        <v>168</v>
      </c>
      <c r="D35" s="1">
        <v>7</v>
      </c>
      <c r="G35" s="1">
        <f>PRODUCT(F35,5)</f>
        <v>5</v>
      </c>
      <c r="I35" s="1">
        <f>PRODUCT(H35,2)</f>
        <v>2</v>
      </c>
      <c r="K35" s="1">
        <f>125-PRODUCT(J35,5)</f>
        <v>120</v>
      </c>
      <c r="M35" s="4">
        <f aca="true" t="shared" si="10" ref="M35:M45">PRODUCT(L35,45)</f>
        <v>45</v>
      </c>
      <c r="N35" s="4">
        <f>SUM(G35,I35,K35,M35)</f>
        <v>172</v>
      </c>
    </row>
    <row r="36" spans="1:14" ht="15">
      <c r="A36" s="1" t="s">
        <v>169</v>
      </c>
      <c r="D36" s="1">
        <v>7</v>
      </c>
      <c r="G36" s="1">
        <f aca="true" t="shared" si="11" ref="G36:G44">PRODUCT(F36,5)</f>
        <v>5</v>
      </c>
      <c r="I36" s="1">
        <f aca="true" t="shared" si="12" ref="I36:I44">PRODUCT(H36,2)</f>
        <v>2</v>
      </c>
      <c r="K36" s="1">
        <f aca="true" t="shared" si="13" ref="K36:K44">125-PRODUCT(J36,5)</f>
        <v>120</v>
      </c>
      <c r="M36" s="4">
        <f t="shared" si="10"/>
        <v>45</v>
      </c>
      <c r="N36" s="4">
        <f aca="true" t="shared" si="14" ref="N36:N43">SUM(G36,I36,K36,M36)</f>
        <v>172</v>
      </c>
    </row>
    <row r="37" spans="1:14" ht="15">
      <c r="A37" s="1" t="s">
        <v>170</v>
      </c>
      <c r="D37" s="1">
        <v>7</v>
      </c>
      <c r="G37" s="1">
        <f t="shared" si="11"/>
        <v>5</v>
      </c>
      <c r="I37" s="1">
        <f t="shared" si="12"/>
        <v>2</v>
      </c>
      <c r="K37" s="1">
        <f t="shared" si="13"/>
        <v>120</v>
      </c>
      <c r="M37" s="4">
        <f t="shared" si="10"/>
        <v>45</v>
      </c>
      <c r="N37" s="4">
        <f t="shared" si="14"/>
        <v>172</v>
      </c>
    </row>
    <row r="38" spans="1:14" ht="15">
      <c r="A38" s="1" t="s">
        <v>305</v>
      </c>
      <c r="D38" s="1">
        <v>7</v>
      </c>
      <c r="G38" s="1">
        <f t="shared" si="11"/>
        <v>5</v>
      </c>
      <c r="I38" s="1">
        <f t="shared" si="12"/>
        <v>2</v>
      </c>
      <c r="K38" s="1">
        <f t="shared" si="13"/>
        <v>120</v>
      </c>
      <c r="M38" s="4">
        <f t="shared" si="10"/>
        <v>45</v>
      </c>
      <c r="N38" s="4">
        <f t="shared" si="14"/>
        <v>172</v>
      </c>
    </row>
    <row r="39" spans="1:14" ht="15">
      <c r="A39" s="1" t="s">
        <v>306</v>
      </c>
      <c r="D39" s="1">
        <v>7</v>
      </c>
      <c r="G39" s="1">
        <f t="shared" si="11"/>
        <v>5</v>
      </c>
      <c r="I39" s="1">
        <f t="shared" si="12"/>
        <v>2</v>
      </c>
      <c r="K39" s="1">
        <f t="shared" si="13"/>
        <v>120</v>
      </c>
      <c r="M39" s="4">
        <f t="shared" si="10"/>
        <v>45</v>
      </c>
      <c r="N39" s="4">
        <f t="shared" si="14"/>
        <v>172</v>
      </c>
    </row>
    <row r="40" spans="1:14" ht="15">
      <c r="A40" s="1" t="s">
        <v>307</v>
      </c>
      <c r="D40" s="1">
        <v>7</v>
      </c>
      <c r="G40" s="1">
        <f t="shared" si="11"/>
        <v>5</v>
      </c>
      <c r="I40" s="1">
        <f t="shared" si="12"/>
        <v>2</v>
      </c>
      <c r="K40" s="1">
        <f t="shared" si="13"/>
        <v>120</v>
      </c>
      <c r="M40" s="4">
        <f t="shared" si="10"/>
        <v>45</v>
      </c>
      <c r="N40" s="4">
        <f t="shared" si="14"/>
        <v>172</v>
      </c>
    </row>
    <row r="41" spans="1:14" ht="15">
      <c r="A41" s="1" t="s">
        <v>308</v>
      </c>
      <c r="D41" s="1">
        <v>7</v>
      </c>
      <c r="G41" s="1">
        <f t="shared" si="11"/>
        <v>5</v>
      </c>
      <c r="I41" s="1">
        <f t="shared" si="12"/>
        <v>2</v>
      </c>
      <c r="K41" s="1">
        <f t="shared" si="13"/>
        <v>120</v>
      </c>
      <c r="M41" s="4">
        <f t="shared" si="10"/>
        <v>45</v>
      </c>
      <c r="N41" s="4">
        <f t="shared" si="14"/>
        <v>172</v>
      </c>
    </row>
    <row r="42" spans="1:14" ht="15">
      <c r="A42" s="1" t="s">
        <v>309</v>
      </c>
      <c r="D42" s="1">
        <v>7</v>
      </c>
      <c r="G42" s="1">
        <f t="shared" si="11"/>
        <v>5</v>
      </c>
      <c r="I42" s="1">
        <f t="shared" si="12"/>
        <v>2</v>
      </c>
      <c r="K42" s="1">
        <f t="shared" si="13"/>
        <v>120</v>
      </c>
      <c r="M42" s="4">
        <f t="shared" si="10"/>
        <v>45</v>
      </c>
      <c r="N42" s="4">
        <f t="shared" si="14"/>
        <v>172</v>
      </c>
    </row>
    <row r="43" spans="1:14" ht="15">
      <c r="A43" s="1" t="s">
        <v>310</v>
      </c>
      <c r="D43" s="1">
        <v>7</v>
      </c>
      <c r="G43" s="1">
        <f t="shared" si="11"/>
        <v>5</v>
      </c>
      <c r="I43" s="1">
        <f t="shared" si="12"/>
        <v>2</v>
      </c>
      <c r="K43" s="1">
        <f t="shared" si="13"/>
        <v>120</v>
      </c>
      <c r="M43" s="4">
        <f t="shared" si="10"/>
        <v>45</v>
      </c>
      <c r="N43" s="4">
        <f t="shared" si="14"/>
        <v>172</v>
      </c>
    </row>
    <row r="44" spans="1:14" ht="15">
      <c r="A44" s="1" t="s">
        <v>311</v>
      </c>
      <c r="D44" s="1">
        <v>7</v>
      </c>
      <c r="G44" s="1">
        <f t="shared" si="11"/>
        <v>5</v>
      </c>
      <c r="I44" s="1">
        <f t="shared" si="12"/>
        <v>2</v>
      </c>
      <c r="K44" s="1">
        <f t="shared" si="13"/>
        <v>120</v>
      </c>
      <c r="M44" s="4">
        <f t="shared" si="10"/>
        <v>45</v>
      </c>
      <c r="N44" s="4">
        <f>SUM(G44,I44,K44,M44)</f>
        <v>172</v>
      </c>
    </row>
    <row r="45" spans="1:14" ht="15">
      <c r="A45" s="1" t="s">
        <v>312</v>
      </c>
      <c r="D45" s="1">
        <v>7</v>
      </c>
      <c r="G45" s="1">
        <f>PRODUCT(F45,5)</f>
        <v>5</v>
      </c>
      <c r="I45" s="1">
        <f>PRODUCT(H45,2)</f>
        <v>2</v>
      </c>
      <c r="K45" s="1">
        <f>125-PRODUCT(J45,5)</f>
        <v>120</v>
      </c>
      <c r="M45" s="4">
        <f t="shared" si="10"/>
        <v>45</v>
      </c>
      <c r="N45" s="4">
        <f>SUM(G45,I45,K45,M45)</f>
        <v>172</v>
      </c>
    </row>
    <row r="48" ht="15">
      <c r="B48" s="19"/>
    </row>
    <row r="49" spans="6:12" ht="15">
      <c r="F49" s="2" t="s">
        <v>1</v>
      </c>
      <c r="H49" s="1" t="s">
        <v>2</v>
      </c>
      <c r="J49" s="1" t="s">
        <v>3</v>
      </c>
      <c r="L49" s="4" t="s">
        <v>315</v>
      </c>
    </row>
    <row r="50" spans="1:14" ht="15">
      <c r="A50" s="1" t="s">
        <v>4</v>
      </c>
      <c r="B50" t="s">
        <v>5</v>
      </c>
      <c r="C50" t="s">
        <v>6</v>
      </c>
      <c r="D50" s="1" t="s">
        <v>7</v>
      </c>
      <c r="E50" t="s">
        <v>8</v>
      </c>
      <c r="F50" s="2" t="s">
        <v>9</v>
      </c>
      <c r="G50" s="1" t="s">
        <v>10</v>
      </c>
      <c r="H50" s="1" t="s">
        <v>9</v>
      </c>
      <c r="I50" s="1" t="s">
        <v>10</v>
      </c>
      <c r="J50" s="1" t="s">
        <v>9</v>
      </c>
      <c r="K50" s="1" t="s">
        <v>10</v>
      </c>
      <c r="L50" s="4" t="s">
        <v>9</v>
      </c>
      <c r="M50" s="4" t="s">
        <v>10</v>
      </c>
      <c r="N50" s="4" t="s">
        <v>11</v>
      </c>
    </row>
    <row r="51" spans="1:14" ht="15">
      <c r="A51" s="1" t="s">
        <v>168</v>
      </c>
      <c r="D51" s="1">
        <v>8</v>
      </c>
      <c r="G51" s="1">
        <f>PRODUCT(F51,5)</f>
        <v>5</v>
      </c>
      <c r="I51" s="1">
        <f>PRODUCT(H51,2)</f>
        <v>2</v>
      </c>
      <c r="K51" s="1">
        <f>125-PRODUCT(J51,5)</f>
        <v>120</v>
      </c>
      <c r="M51" s="4">
        <f aca="true" t="shared" si="15" ref="M51:M62">PRODUCT(L51,45)</f>
        <v>45</v>
      </c>
      <c r="N51" s="4">
        <f>SUM(G51,I51,K51,M51)</f>
        <v>172</v>
      </c>
    </row>
    <row r="52" spans="1:14" ht="15">
      <c r="A52" s="1" t="s">
        <v>169</v>
      </c>
      <c r="D52" s="1">
        <v>8</v>
      </c>
      <c r="G52" s="1">
        <f>PRODUCT(F52,5)</f>
        <v>5</v>
      </c>
      <c r="I52" s="1">
        <f>PRODUCT(H52,2)</f>
        <v>2</v>
      </c>
      <c r="K52" s="1">
        <f>125-PRODUCT(J52,5)</f>
        <v>120</v>
      </c>
      <c r="M52" s="4">
        <f t="shared" si="15"/>
        <v>45</v>
      </c>
      <c r="N52" s="4">
        <f>SUM(G52,I52,K52,M52)</f>
        <v>172</v>
      </c>
    </row>
    <row r="53" spans="1:14" ht="15">
      <c r="A53" s="1" t="s">
        <v>170</v>
      </c>
      <c r="D53" s="1">
        <v>8</v>
      </c>
      <c r="G53" s="1">
        <f aca="true" t="shared" si="16" ref="G53:G59">PRODUCT(F53,5)</f>
        <v>5</v>
      </c>
      <c r="I53" s="1">
        <f aca="true" t="shared" si="17" ref="I53:I59">PRODUCT(H53,2)</f>
        <v>2</v>
      </c>
      <c r="K53" s="1">
        <f aca="true" t="shared" si="18" ref="K53:K59">125-PRODUCT(J53,5)</f>
        <v>120</v>
      </c>
      <c r="M53" s="4">
        <f t="shared" si="15"/>
        <v>45</v>
      </c>
      <c r="N53" s="4">
        <f aca="true" t="shared" si="19" ref="N53:N59">SUM(G53,I53,K53,M53)</f>
        <v>172</v>
      </c>
    </row>
    <row r="54" spans="1:14" ht="15">
      <c r="A54" s="1" t="s">
        <v>305</v>
      </c>
      <c r="D54" s="1">
        <v>8</v>
      </c>
      <c r="G54" s="1">
        <f t="shared" si="16"/>
        <v>5</v>
      </c>
      <c r="I54" s="1">
        <f t="shared" si="17"/>
        <v>2</v>
      </c>
      <c r="K54" s="1">
        <f t="shared" si="18"/>
        <v>120</v>
      </c>
      <c r="M54" s="4">
        <f t="shared" si="15"/>
        <v>45</v>
      </c>
      <c r="N54" s="4">
        <f t="shared" si="19"/>
        <v>172</v>
      </c>
    </row>
    <row r="55" spans="1:14" ht="15">
      <c r="A55" s="1" t="s">
        <v>306</v>
      </c>
      <c r="D55" s="1">
        <v>8</v>
      </c>
      <c r="G55" s="1">
        <f>PRODUCT(F55,5)</f>
        <v>5</v>
      </c>
      <c r="I55" s="1">
        <f>PRODUCT(H55,2)</f>
        <v>2</v>
      </c>
      <c r="K55" s="1">
        <f>125-PRODUCT(J55,5)</f>
        <v>120</v>
      </c>
      <c r="M55" s="4">
        <f t="shared" si="15"/>
        <v>45</v>
      </c>
      <c r="N55" s="4">
        <f>SUM(G55,I55,K55,M55)</f>
        <v>172</v>
      </c>
    </row>
    <row r="56" spans="1:14" ht="15">
      <c r="A56" s="1" t="s">
        <v>307</v>
      </c>
      <c r="D56" s="1">
        <v>8</v>
      </c>
      <c r="G56" s="1">
        <f t="shared" si="16"/>
        <v>5</v>
      </c>
      <c r="I56" s="1">
        <f t="shared" si="17"/>
        <v>2</v>
      </c>
      <c r="K56" s="1">
        <f t="shared" si="18"/>
        <v>120</v>
      </c>
      <c r="M56" s="4">
        <f t="shared" si="15"/>
        <v>45</v>
      </c>
      <c r="N56" s="4">
        <f t="shared" si="19"/>
        <v>172</v>
      </c>
    </row>
    <row r="57" spans="1:14" ht="15">
      <c r="A57" s="1" t="s">
        <v>308</v>
      </c>
      <c r="D57" s="1">
        <v>8</v>
      </c>
      <c r="G57" s="1">
        <f t="shared" si="16"/>
        <v>5</v>
      </c>
      <c r="I57" s="1">
        <f t="shared" si="17"/>
        <v>2</v>
      </c>
      <c r="K57" s="1">
        <f t="shared" si="18"/>
        <v>120</v>
      </c>
      <c r="M57" s="4">
        <f t="shared" si="15"/>
        <v>45</v>
      </c>
      <c r="N57" s="4">
        <f t="shared" si="19"/>
        <v>172</v>
      </c>
    </row>
    <row r="58" spans="1:14" ht="15">
      <c r="A58" s="1" t="s">
        <v>309</v>
      </c>
      <c r="D58" s="1">
        <v>8</v>
      </c>
      <c r="G58" s="1">
        <f t="shared" si="16"/>
        <v>5</v>
      </c>
      <c r="I58" s="1">
        <f t="shared" si="17"/>
        <v>2</v>
      </c>
      <c r="K58" s="1">
        <f t="shared" si="18"/>
        <v>120</v>
      </c>
      <c r="M58" s="4">
        <f t="shared" si="15"/>
        <v>45</v>
      </c>
      <c r="N58" s="4">
        <f t="shared" si="19"/>
        <v>172</v>
      </c>
    </row>
    <row r="59" spans="1:14" ht="15">
      <c r="A59" s="1" t="s">
        <v>310</v>
      </c>
      <c r="D59" s="1">
        <v>8</v>
      </c>
      <c r="G59" s="1">
        <f t="shared" si="16"/>
        <v>5</v>
      </c>
      <c r="I59" s="1">
        <f t="shared" si="17"/>
        <v>2</v>
      </c>
      <c r="K59" s="1">
        <f t="shared" si="18"/>
        <v>120</v>
      </c>
      <c r="M59" s="4">
        <f t="shared" si="15"/>
        <v>45</v>
      </c>
      <c r="N59" s="4">
        <f t="shared" si="19"/>
        <v>172</v>
      </c>
    </row>
    <row r="60" spans="1:14" ht="15">
      <c r="A60" s="1" t="s">
        <v>311</v>
      </c>
      <c r="D60" s="1">
        <v>8</v>
      </c>
      <c r="G60" s="1">
        <f>PRODUCT(F60,5)</f>
        <v>5</v>
      </c>
      <c r="I60" s="1">
        <f>PRODUCT(H60,2)</f>
        <v>2</v>
      </c>
      <c r="K60" s="1">
        <f>125-PRODUCT(J60,5)</f>
        <v>120</v>
      </c>
      <c r="M60" s="4">
        <f t="shared" si="15"/>
        <v>45</v>
      </c>
      <c r="N60" s="4">
        <f>SUM(G60,I60,K60,M60)</f>
        <v>172</v>
      </c>
    </row>
    <row r="61" spans="1:14" ht="15">
      <c r="A61" s="1" t="s">
        <v>312</v>
      </c>
      <c r="D61" s="1">
        <v>8</v>
      </c>
      <c r="G61" s="1">
        <f>PRODUCT(F61,5)</f>
        <v>5</v>
      </c>
      <c r="I61" s="1">
        <f>PRODUCT(H61,2)</f>
        <v>2</v>
      </c>
      <c r="K61" s="1">
        <f>125-PRODUCT(J61,5)</f>
        <v>120</v>
      </c>
      <c r="M61" s="4">
        <f t="shared" si="15"/>
        <v>45</v>
      </c>
      <c r="N61" s="4">
        <f>SUM(G61,I61,K61,M61)</f>
        <v>172</v>
      </c>
    </row>
    <row r="62" spans="1:14" ht="15">
      <c r="A62" s="1" t="s">
        <v>313</v>
      </c>
      <c r="D62" s="1">
        <v>8</v>
      </c>
      <c r="G62" s="1">
        <f>PRODUCT(F62,5)</f>
        <v>5</v>
      </c>
      <c r="I62" s="1">
        <f>PRODUCT(H62,2)</f>
        <v>2</v>
      </c>
      <c r="K62" s="1">
        <f>125-PRODUCT(J62,5)</f>
        <v>120</v>
      </c>
      <c r="M62" s="4">
        <f t="shared" si="15"/>
        <v>45</v>
      </c>
      <c r="N62" s="4">
        <f>SUM(G62,I62,K62,M62)</f>
        <v>172</v>
      </c>
    </row>
    <row r="64" spans="6:12" ht="15">
      <c r="F64" s="1" t="s">
        <v>1</v>
      </c>
      <c r="H64" s="1" t="s">
        <v>2</v>
      </c>
      <c r="J64" s="3" t="s">
        <v>3</v>
      </c>
      <c r="L64" s="4" t="s">
        <v>315</v>
      </c>
    </row>
    <row r="65" spans="1:14" ht="15">
      <c r="A65" s="1" t="s">
        <v>4</v>
      </c>
      <c r="B65" t="s">
        <v>5</v>
      </c>
      <c r="C65" t="s">
        <v>6</v>
      </c>
      <c r="D65" s="1" t="s">
        <v>7</v>
      </c>
      <c r="E65" t="s">
        <v>8</v>
      </c>
      <c r="F65" s="1" t="s">
        <v>9</v>
      </c>
      <c r="G65" s="1" t="s">
        <v>10</v>
      </c>
      <c r="H65" s="1" t="s">
        <v>9</v>
      </c>
      <c r="I65" s="1" t="s">
        <v>10</v>
      </c>
      <c r="J65" s="3" t="s">
        <v>9</v>
      </c>
      <c r="K65" s="1" t="s">
        <v>10</v>
      </c>
      <c r="L65" s="4" t="s">
        <v>9</v>
      </c>
      <c r="M65" s="4" t="s">
        <v>10</v>
      </c>
      <c r="N65" s="4" t="s">
        <v>11</v>
      </c>
    </row>
    <row r="66" spans="1:14" ht="15">
      <c r="A66" s="1" t="s">
        <v>168</v>
      </c>
      <c r="B66" s="5"/>
      <c r="C66" s="5"/>
      <c r="D66" s="1">
        <v>9</v>
      </c>
      <c r="F66" s="1"/>
      <c r="G66" s="1">
        <f aca="true" t="shared" si="20" ref="G66:G72">PRODUCT(F66,5)</f>
        <v>5</v>
      </c>
      <c r="I66" s="1">
        <f aca="true" t="shared" si="21" ref="I66:I72">PRODUCT(H66,2)</f>
        <v>2</v>
      </c>
      <c r="J66" s="3"/>
      <c r="K66" s="1">
        <f aca="true" t="shared" si="22" ref="K66:K72">125-PRODUCT(J66,5)</f>
        <v>120</v>
      </c>
      <c r="M66" s="4">
        <f aca="true" t="shared" si="23" ref="M66:M75">PRODUCT(L66,45)</f>
        <v>45</v>
      </c>
      <c r="N66" s="4">
        <f aca="true" t="shared" si="24" ref="N66:N72">SUM(G66,I66,K66,M66)</f>
        <v>172</v>
      </c>
    </row>
    <row r="67" spans="1:14" ht="15">
      <c r="A67" s="1" t="s">
        <v>169</v>
      </c>
      <c r="B67" s="5"/>
      <c r="C67" s="5"/>
      <c r="D67" s="1">
        <v>9</v>
      </c>
      <c r="F67" s="1"/>
      <c r="G67" s="1">
        <f t="shared" si="20"/>
        <v>5</v>
      </c>
      <c r="I67" s="1">
        <f t="shared" si="21"/>
        <v>2</v>
      </c>
      <c r="J67" s="3"/>
      <c r="K67" s="1">
        <f t="shared" si="22"/>
        <v>120</v>
      </c>
      <c r="M67" s="4">
        <f t="shared" si="23"/>
        <v>45</v>
      </c>
      <c r="N67" s="4">
        <f t="shared" si="24"/>
        <v>172</v>
      </c>
    </row>
    <row r="68" spans="1:14" ht="15">
      <c r="A68" s="1" t="s">
        <v>170</v>
      </c>
      <c r="B68" s="5"/>
      <c r="C68" s="5"/>
      <c r="D68" s="1">
        <v>9</v>
      </c>
      <c r="F68" s="1"/>
      <c r="G68" s="1">
        <f t="shared" si="20"/>
        <v>5</v>
      </c>
      <c r="I68" s="1">
        <f t="shared" si="21"/>
        <v>2</v>
      </c>
      <c r="J68" s="3"/>
      <c r="K68" s="1">
        <f t="shared" si="22"/>
        <v>120</v>
      </c>
      <c r="M68" s="4">
        <f t="shared" si="23"/>
        <v>45</v>
      </c>
      <c r="N68" s="4">
        <f t="shared" si="24"/>
        <v>172</v>
      </c>
    </row>
    <row r="69" spans="1:14" ht="15">
      <c r="A69" s="1" t="s">
        <v>305</v>
      </c>
      <c r="B69" s="5"/>
      <c r="C69" s="5"/>
      <c r="D69" s="1">
        <v>9</v>
      </c>
      <c r="F69" s="1"/>
      <c r="G69" s="1">
        <f t="shared" si="20"/>
        <v>5</v>
      </c>
      <c r="I69" s="1">
        <f t="shared" si="21"/>
        <v>2</v>
      </c>
      <c r="J69" s="3"/>
      <c r="K69" s="1">
        <f t="shared" si="22"/>
        <v>120</v>
      </c>
      <c r="M69" s="4">
        <f t="shared" si="23"/>
        <v>45</v>
      </c>
      <c r="N69" s="4">
        <f t="shared" si="24"/>
        <v>172</v>
      </c>
    </row>
    <row r="70" spans="1:14" ht="15">
      <c r="A70" s="1" t="s">
        <v>306</v>
      </c>
      <c r="B70" s="5"/>
      <c r="C70" s="5"/>
      <c r="D70" s="1">
        <v>9</v>
      </c>
      <c r="F70" s="1"/>
      <c r="G70" s="1">
        <f t="shared" si="20"/>
        <v>5</v>
      </c>
      <c r="I70" s="1">
        <f t="shared" si="21"/>
        <v>2</v>
      </c>
      <c r="J70" s="3"/>
      <c r="K70" s="1">
        <f t="shared" si="22"/>
        <v>120</v>
      </c>
      <c r="M70" s="4">
        <f t="shared" si="23"/>
        <v>45</v>
      </c>
      <c r="N70" s="4">
        <f t="shared" si="24"/>
        <v>172</v>
      </c>
    </row>
    <row r="71" spans="1:14" ht="15">
      <c r="A71" s="1" t="s">
        <v>307</v>
      </c>
      <c r="B71" s="5"/>
      <c r="C71" s="5"/>
      <c r="D71" s="1">
        <v>9</v>
      </c>
      <c r="F71" s="1"/>
      <c r="G71" s="1">
        <f t="shared" si="20"/>
        <v>5</v>
      </c>
      <c r="I71" s="1">
        <f t="shared" si="21"/>
        <v>2</v>
      </c>
      <c r="J71" s="3"/>
      <c r="K71" s="1">
        <f t="shared" si="22"/>
        <v>120</v>
      </c>
      <c r="M71" s="4">
        <f t="shared" si="23"/>
        <v>45</v>
      </c>
      <c r="N71" s="4">
        <f t="shared" si="24"/>
        <v>172</v>
      </c>
    </row>
    <row r="72" spans="1:14" ht="15">
      <c r="A72" s="1" t="s">
        <v>308</v>
      </c>
      <c r="B72" s="5"/>
      <c r="C72" s="5"/>
      <c r="D72" s="1">
        <v>9</v>
      </c>
      <c r="F72" s="1"/>
      <c r="G72" s="1">
        <f t="shared" si="20"/>
        <v>5</v>
      </c>
      <c r="I72" s="1">
        <f t="shared" si="21"/>
        <v>2</v>
      </c>
      <c r="J72" s="3"/>
      <c r="K72" s="1">
        <f t="shared" si="22"/>
        <v>120</v>
      </c>
      <c r="M72" s="4">
        <f t="shared" si="23"/>
        <v>45</v>
      </c>
      <c r="N72" s="4">
        <f t="shared" si="24"/>
        <v>172</v>
      </c>
    </row>
    <row r="73" spans="1:14" ht="15">
      <c r="A73" s="1" t="s">
        <v>309</v>
      </c>
      <c r="B73" s="5"/>
      <c r="C73" s="5"/>
      <c r="D73" s="1">
        <v>9</v>
      </c>
      <c r="F73" s="1"/>
      <c r="G73" s="1">
        <f>PRODUCT(F73,5)</f>
        <v>5</v>
      </c>
      <c r="I73" s="1">
        <f>PRODUCT(H73,2)</f>
        <v>2</v>
      </c>
      <c r="J73" s="3"/>
      <c r="K73" s="1">
        <f>125-PRODUCT(J73,5)</f>
        <v>120</v>
      </c>
      <c r="M73" s="4">
        <f t="shared" si="23"/>
        <v>45</v>
      </c>
      <c r="N73" s="4">
        <f>SUM(G73,I73,K73,M73)</f>
        <v>172</v>
      </c>
    </row>
    <row r="74" spans="1:14" ht="15">
      <c r="A74" s="1" t="s">
        <v>310</v>
      </c>
      <c r="B74" s="5"/>
      <c r="C74" s="5"/>
      <c r="D74" s="1">
        <v>9</v>
      </c>
      <c r="F74" s="1"/>
      <c r="G74" s="1">
        <f>PRODUCT(F74,5)</f>
        <v>5</v>
      </c>
      <c r="I74" s="1">
        <f>PRODUCT(H74,2)</f>
        <v>2</v>
      </c>
      <c r="J74" s="3"/>
      <c r="K74" s="1">
        <f>125-PRODUCT(J74,5)</f>
        <v>120</v>
      </c>
      <c r="M74" s="4">
        <f t="shared" si="23"/>
        <v>45</v>
      </c>
      <c r="N74" s="4">
        <f>SUM(G74,I74,K74,M74)</f>
        <v>172</v>
      </c>
    </row>
    <row r="75" spans="1:14" ht="15">
      <c r="A75" s="1" t="s">
        <v>311</v>
      </c>
      <c r="B75" s="5"/>
      <c r="C75" s="5"/>
      <c r="D75" s="1">
        <v>9</v>
      </c>
      <c r="F75" s="1"/>
      <c r="G75" s="1">
        <f>PRODUCT(F75,5)</f>
        <v>5</v>
      </c>
      <c r="I75" s="1">
        <f>PRODUCT(H75,2)</f>
        <v>2</v>
      </c>
      <c r="J75" s="3"/>
      <c r="K75" s="1">
        <f>125-PRODUCT(J75,5)</f>
        <v>120</v>
      </c>
      <c r="M75" s="4">
        <f t="shared" si="23"/>
        <v>45</v>
      </c>
      <c r="N75" s="4">
        <f>SUM(G75,I75,K75,M75)</f>
        <v>172</v>
      </c>
    </row>
    <row r="78" spans="6:12" ht="15">
      <c r="F78" s="1" t="s">
        <v>1</v>
      </c>
      <c r="H78" s="1" t="s">
        <v>2</v>
      </c>
      <c r="J78" s="3" t="s">
        <v>3</v>
      </c>
      <c r="L78" s="4" t="s">
        <v>315</v>
      </c>
    </row>
    <row r="79" spans="1:14" ht="15">
      <c r="A79" s="1" t="s">
        <v>4</v>
      </c>
      <c r="B79" t="s">
        <v>5</v>
      </c>
      <c r="C79" t="s">
        <v>6</v>
      </c>
      <c r="D79" s="1" t="s">
        <v>7</v>
      </c>
      <c r="E79" t="s">
        <v>8</v>
      </c>
      <c r="F79" s="1" t="s">
        <v>9</v>
      </c>
      <c r="G79" s="1" t="s">
        <v>10</v>
      </c>
      <c r="H79" s="1" t="s">
        <v>9</v>
      </c>
      <c r="I79" s="1" t="s">
        <v>10</v>
      </c>
      <c r="J79" s="3" t="s">
        <v>9</v>
      </c>
      <c r="K79" s="1" t="s">
        <v>10</v>
      </c>
      <c r="L79" s="4" t="s">
        <v>9</v>
      </c>
      <c r="M79" s="4" t="s">
        <v>10</v>
      </c>
      <c r="N79" s="4" t="s">
        <v>11</v>
      </c>
    </row>
    <row r="80" spans="1:14" ht="15">
      <c r="A80" s="1" t="s">
        <v>168</v>
      </c>
      <c r="D80" s="1">
        <v>10</v>
      </c>
      <c r="F80" s="1"/>
      <c r="G80" s="1">
        <f aca="true" t="shared" si="25" ref="G80:G86">PRODUCT(F80,5)</f>
        <v>5</v>
      </c>
      <c r="I80" s="1">
        <f aca="true" t="shared" si="26" ref="I80:I86">PRODUCT(H80,2)</f>
        <v>2</v>
      </c>
      <c r="J80" s="3"/>
      <c r="K80" s="1">
        <f aca="true" t="shared" si="27" ref="K80:K86">125-PRODUCT(J80,5)</f>
        <v>120</v>
      </c>
      <c r="M80" s="4">
        <f aca="true" t="shared" si="28" ref="M80:M89">PRODUCT(L80,45)</f>
        <v>45</v>
      </c>
      <c r="N80" s="4">
        <f aca="true" t="shared" si="29" ref="N80:N86">SUM(G80,I80,K80,M80)</f>
        <v>172</v>
      </c>
    </row>
    <row r="81" spans="1:14" ht="15">
      <c r="A81" s="1" t="s">
        <v>169</v>
      </c>
      <c r="D81" s="1">
        <v>10</v>
      </c>
      <c r="F81" s="1"/>
      <c r="G81" s="1">
        <f>PRODUCT(F81,5)</f>
        <v>5</v>
      </c>
      <c r="I81" s="1">
        <f>PRODUCT(H81,2)</f>
        <v>2</v>
      </c>
      <c r="J81" s="3"/>
      <c r="K81" s="1">
        <f>125-PRODUCT(J81,5)</f>
        <v>120</v>
      </c>
      <c r="M81" s="4">
        <f t="shared" si="28"/>
        <v>45</v>
      </c>
      <c r="N81" s="4">
        <f>SUM(G81,I81,K81,M81)</f>
        <v>172</v>
      </c>
    </row>
    <row r="82" spans="1:14" ht="15">
      <c r="A82" s="1" t="s">
        <v>170</v>
      </c>
      <c r="D82" s="1">
        <v>10</v>
      </c>
      <c r="F82" s="1"/>
      <c r="G82" s="1">
        <f t="shared" si="25"/>
        <v>5</v>
      </c>
      <c r="I82" s="1">
        <f t="shared" si="26"/>
        <v>2</v>
      </c>
      <c r="J82" s="3"/>
      <c r="K82" s="1">
        <f t="shared" si="27"/>
        <v>120</v>
      </c>
      <c r="M82" s="4">
        <f t="shared" si="28"/>
        <v>45</v>
      </c>
      <c r="N82" s="4">
        <f t="shared" si="29"/>
        <v>172</v>
      </c>
    </row>
    <row r="83" spans="1:14" ht="15">
      <c r="A83" s="1" t="s">
        <v>305</v>
      </c>
      <c r="D83" s="1">
        <v>10</v>
      </c>
      <c r="F83" s="1"/>
      <c r="G83" s="1">
        <f t="shared" si="25"/>
        <v>5</v>
      </c>
      <c r="I83" s="1">
        <f t="shared" si="26"/>
        <v>2</v>
      </c>
      <c r="J83" s="3"/>
      <c r="K83" s="1">
        <f t="shared" si="27"/>
        <v>120</v>
      </c>
      <c r="M83" s="4">
        <f t="shared" si="28"/>
        <v>45</v>
      </c>
      <c r="N83" s="4">
        <f t="shared" si="29"/>
        <v>172</v>
      </c>
    </row>
    <row r="84" spans="1:14" ht="15">
      <c r="A84" s="1" t="s">
        <v>306</v>
      </c>
      <c r="D84" s="1">
        <v>10</v>
      </c>
      <c r="F84" s="1"/>
      <c r="G84" s="1">
        <f t="shared" si="25"/>
        <v>5</v>
      </c>
      <c r="I84" s="1">
        <f t="shared" si="26"/>
        <v>2</v>
      </c>
      <c r="J84" s="3"/>
      <c r="K84" s="1">
        <f t="shared" si="27"/>
        <v>120</v>
      </c>
      <c r="M84" s="4">
        <f t="shared" si="28"/>
        <v>45</v>
      </c>
      <c r="N84" s="4">
        <f t="shared" si="29"/>
        <v>172</v>
      </c>
    </row>
    <row r="85" spans="1:14" ht="15">
      <c r="A85" s="1" t="s">
        <v>307</v>
      </c>
      <c r="D85" s="1">
        <v>10</v>
      </c>
      <c r="F85" s="1"/>
      <c r="G85" s="1">
        <f t="shared" si="25"/>
        <v>5</v>
      </c>
      <c r="I85" s="1">
        <f t="shared" si="26"/>
        <v>2</v>
      </c>
      <c r="J85" s="3"/>
      <c r="K85" s="1">
        <f t="shared" si="27"/>
        <v>120</v>
      </c>
      <c r="M85" s="4">
        <f t="shared" si="28"/>
        <v>45</v>
      </c>
      <c r="N85" s="4">
        <f t="shared" si="29"/>
        <v>172</v>
      </c>
    </row>
    <row r="86" spans="1:14" ht="15">
      <c r="A86" s="1" t="s">
        <v>308</v>
      </c>
      <c r="D86" s="1">
        <v>10</v>
      </c>
      <c r="F86" s="1"/>
      <c r="G86" s="1">
        <f t="shared" si="25"/>
        <v>5</v>
      </c>
      <c r="I86" s="1">
        <f t="shared" si="26"/>
        <v>2</v>
      </c>
      <c r="J86" s="3"/>
      <c r="K86" s="1">
        <f t="shared" si="27"/>
        <v>120</v>
      </c>
      <c r="M86" s="4">
        <f t="shared" si="28"/>
        <v>45</v>
      </c>
      <c r="N86" s="4">
        <f t="shared" si="29"/>
        <v>172</v>
      </c>
    </row>
    <row r="87" spans="1:14" ht="15">
      <c r="A87" s="1" t="s">
        <v>309</v>
      </c>
      <c r="D87" s="1">
        <v>10</v>
      </c>
      <c r="F87" s="1"/>
      <c r="G87" s="1">
        <f>PRODUCT(F87,5)</f>
        <v>5</v>
      </c>
      <c r="I87" s="1">
        <f>PRODUCT(H87,2)</f>
        <v>2</v>
      </c>
      <c r="J87" s="3"/>
      <c r="K87" s="1">
        <f>125-PRODUCT(J87,5)</f>
        <v>120</v>
      </c>
      <c r="M87" s="4">
        <f t="shared" si="28"/>
        <v>45</v>
      </c>
      <c r="N87" s="4">
        <f>SUM(G87,I87,K87,M87)</f>
        <v>172</v>
      </c>
    </row>
    <row r="88" spans="1:14" ht="15">
      <c r="A88" s="1" t="s">
        <v>310</v>
      </c>
      <c r="B88" s="5"/>
      <c r="C88" s="5"/>
      <c r="D88" s="1">
        <v>9</v>
      </c>
      <c r="F88" s="1"/>
      <c r="G88" s="1">
        <f>PRODUCT(F88,5)</f>
        <v>5</v>
      </c>
      <c r="I88" s="1">
        <f>PRODUCT(H88,2)</f>
        <v>2</v>
      </c>
      <c r="J88" s="3"/>
      <c r="K88" s="1">
        <f>125-PRODUCT(J88,5)</f>
        <v>120</v>
      </c>
      <c r="M88" s="4">
        <f t="shared" si="28"/>
        <v>45</v>
      </c>
      <c r="N88" s="4">
        <f>SUM(G88,I88,K88,M88)</f>
        <v>172</v>
      </c>
    </row>
    <row r="89" spans="1:14" ht="15">
      <c r="A89" s="1" t="s">
        <v>311</v>
      </c>
      <c r="D89" s="1">
        <v>10</v>
      </c>
      <c r="F89" s="1"/>
      <c r="G89" s="1">
        <f>PRODUCT(F89,5)</f>
        <v>5</v>
      </c>
      <c r="I89" s="1">
        <f>PRODUCT(H89,2)</f>
        <v>2</v>
      </c>
      <c r="J89" s="3"/>
      <c r="K89" s="1">
        <f>125-PRODUCT(J89,5)</f>
        <v>120</v>
      </c>
      <c r="M89" s="4">
        <f t="shared" si="28"/>
        <v>45</v>
      </c>
      <c r="N89" s="4">
        <f>SUM(G89,I89,K89,M89)</f>
        <v>172</v>
      </c>
    </row>
    <row r="90" spans="6:10" ht="15">
      <c r="F90" s="1"/>
      <c r="J90" s="3"/>
    </row>
    <row r="91" spans="6:12" ht="15">
      <c r="F91" s="1" t="s">
        <v>1</v>
      </c>
      <c r="H91" s="1" t="s">
        <v>2</v>
      </c>
      <c r="J91" s="3" t="s">
        <v>3</v>
      </c>
      <c r="L91" s="4" t="s">
        <v>315</v>
      </c>
    </row>
    <row r="92" spans="1:14" ht="15">
      <c r="A92" s="1" t="s">
        <v>4</v>
      </c>
      <c r="B92" t="s">
        <v>5</v>
      </c>
      <c r="C92" t="s">
        <v>6</v>
      </c>
      <c r="D92" s="1" t="s">
        <v>7</v>
      </c>
      <c r="E92" t="s">
        <v>8</v>
      </c>
      <c r="F92" s="1" t="s">
        <v>9</v>
      </c>
      <c r="G92" s="1" t="s">
        <v>10</v>
      </c>
      <c r="H92" s="1" t="s">
        <v>9</v>
      </c>
      <c r="I92" s="1" t="s">
        <v>10</v>
      </c>
      <c r="J92" s="3" t="s">
        <v>9</v>
      </c>
      <c r="K92" s="1" t="s">
        <v>10</v>
      </c>
      <c r="L92" s="4" t="s">
        <v>9</v>
      </c>
      <c r="M92" s="4" t="s">
        <v>10</v>
      </c>
      <c r="N92" s="4" t="s">
        <v>11</v>
      </c>
    </row>
    <row r="93" spans="1:14" ht="15">
      <c r="A93" s="1" t="s">
        <v>168</v>
      </c>
      <c r="D93" s="1">
        <v>11</v>
      </c>
      <c r="F93" s="1"/>
      <c r="G93" s="1">
        <f aca="true" t="shared" si="30" ref="G93:G99">PRODUCT(F93,5)</f>
        <v>5</v>
      </c>
      <c r="I93" s="1">
        <f aca="true" t="shared" si="31" ref="I93:I99">PRODUCT(H93,2)</f>
        <v>2</v>
      </c>
      <c r="J93" s="3"/>
      <c r="K93" s="1">
        <f aca="true" t="shared" si="32" ref="K93:K99">125-PRODUCT(J93,5)</f>
        <v>120</v>
      </c>
      <c r="M93" s="4">
        <f aca="true" t="shared" si="33" ref="M93:M99">PRODUCT(L93,45)</f>
        <v>45</v>
      </c>
      <c r="N93" s="4">
        <f aca="true" t="shared" si="34" ref="N93:N99">SUM(G93,I93,K93,M93)</f>
        <v>172</v>
      </c>
    </row>
    <row r="94" spans="1:14" ht="15">
      <c r="A94" s="1" t="s">
        <v>169</v>
      </c>
      <c r="D94" s="1">
        <v>11</v>
      </c>
      <c r="F94" s="1"/>
      <c r="G94" s="1">
        <f t="shared" si="30"/>
        <v>5</v>
      </c>
      <c r="I94" s="1">
        <f t="shared" si="31"/>
        <v>2</v>
      </c>
      <c r="J94" s="3"/>
      <c r="K94" s="1">
        <f t="shared" si="32"/>
        <v>120</v>
      </c>
      <c r="M94" s="4">
        <f t="shared" si="33"/>
        <v>45</v>
      </c>
      <c r="N94" s="4">
        <f t="shared" si="34"/>
        <v>172</v>
      </c>
    </row>
    <row r="95" spans="1:14" ht="15">
      <c r="A95" s="1" t="s">
        <v>170</v>
      </c>
      <c r="D95" s="1">
        <v>11</v>
      </c>
      <c r="F95" s="1"/>
      <c r="G95" s="1">
        <f t="shared" si="30"/>
        <v>5</v>
      </c>
      <c r="I95" s="1">
        <f t="shared" si="31"/>
        <v>2</v>
      </c>
      <c r="J95" s="3"/>
      <c r="K95" s="1">
        <f t="shared" si="32"/>
        <v>120</v>
      </c>
      <c r="M95" s="4">
        <f t="shared" si="33"/>
        <v>45</v>
      </c>
      <c r="N95" s="4">
        <f t="shared" si="34"/>
        <v>172</v>
      </c>
    </row>
    <row r="96" spans="1:14" ht="15">
      <c r="A96" s="1" t="s">
        <v>305</v>
      </c>
      <c r="D96" s="1">
        <v>11</v>
      </c>
      <c r="F96" s="1"/>
      <c r="G96" s="1">
        <f t="shared" si="30"/>
        <v>5</v>
      </c>
      <c r="I96" s="1">
        <f t="shared" si="31"/>
        <v>2</v>
      </c>
      <c r="J96" s="3"/>
      <c r="K96" s="1">
        <f t="shared" si="32"/>
        <v>120</v>
      </c>
      <c r="M96" s="4">
        <f t="shared" si="33"/>
        <v>45</v>
      </c>
      <c r="N96" s="4">
        <f t="shared" si="34"/>
        <v>172</v>
      </c>
    </row>
    <row r="97" spans="1:14" ht="15">
      <c r="A97" s="1" t="s">
        <v>306</v>
      </c>
      <c r="D97" s="1">
        <v>11</v>
      </c>
      <c r="F97" s="1"/>
      <c r="G97" s="1">
        <f t="shared" si="30"/>
        <v>5</v>
      </c>
      <c r="I97" s="1">
        <f t="shared" si="31"/>
        <v>2</v>
      </c>
      <c r="J97" s="3"/>
      <c r="K97" s="1">
        <f t="shared" si="32"/>
        <v>120</v>
      </c>
      <c r="M97" s="4">
        <f t="shared" si="33"/>
        <v>45</v>
      </c>
      <c r="N97" s="4">
        <f t="shared" si="34"/>
        <v>172</v>
      </c>
    </row>
    <row r="98" spans="1:14" ht="15">
      <c r="A98" s="1" t="s">
        <v>307</v>
      </c>
      <c r="D98" s="1">
        <v>11</v>
      </c>
      <c r="F98" s="1"/>
      <c r="G98" s="1">
        <f t="shared" si="30"/>
        <v>5</v>
      </c>
      <c r="I98" s="1">
        <f t="shared" si="31"/>
        <v>2</v>
      </c>
      <c r="J98" s="3"/>
      <c r="K98" s="1">
        <f t="shared" si="32"/>
        <v>120</v>
      </c>
      <c r="M98" s="4">
        <f t="shared" si="33"/>
        <v>45</v>
      </c>
      <c r="N98" s="4">
        <f t="shared" si="34"/>
        <v>172</v>
      </c>
    </row>
    <row r="99" spans="1:14" ht="15">
      <c r="A99" s="1" t="s">
        <v>308</v>
      </c>
      <c r="D99" s="1">
        <v>11</v>
      </c>
      <c r="F99" s="1"/>
      <c r="G99" s="1">
        <f t="shared" si="30"/>
        <v>5</v>
      </c>
      <c r="I99" s="1">
        <f t="shared" si="31"/>
        <v>2</v>
      </c>
      <c r="J99" s="3"/>
      <c r="K99" s="1">
        <f t="shared" si="32"/>
        <v>120</v>
      </c>
      <c r="M99" s="4">
        <f t="shared" si="33"/>
        <v>45</v>
      </c>
      <c r="N99" s="4">
        <f t="shared" si="34"/>
        <v>172</v>
      </c>
    </row>
    <row r="100" spans="6:10" ht="15">
      <c r="F100" s="1"/>
      <c r="J100" s="3"/>
    </row>
    <row r="101" spans="2:10" ht="15">
      <c r="B101" s="19"/>
      <c r="F101" s="1"/>
      <c r="J101" s="3"/>
    </row>
    <row r="102" spans="6:12" ht="15">
      <c r="F102" s="1" t="s">
        <v>1</v>
      </c>
      <c r="H102" s="1" t="s">
        <v>2</v>
      </c>
      <c r="J102" s="3" t="s">
        <v>3</v>
      </c>
      <c r="L102" s="4" t="s">
        <v>315</v>
      </c>
    </row>
    <row r="103" spans="1:14" ht="15">
      <c r="A103" s="1" t="s">
        <v>4</v>
      </c>
      <c r="B103" t="s">
        <v>5</v>
      </c>
      <c r="C103" t="s">
        <v>6</v>
      </c>
      <c r="D103" s="1" t="s">
        <v>7</v>
      </c>
      <c r="E103" t="s">
        <v>8</v>
      </c>
      <c r="F103" s="1" t="s">
        <v>9</v>
      </c>
      <c r="G103" s="1" t="s">
        <v>10</v>
      </c>
      <c r="H103" s="1" t="s">
        <v>9</v>
      </c>
      <c r="I103" s="1" t="s">
        <v>10</v>
      </c>
      <c r="J103" s="3" t="s">
        <v>9</v>
      </c>
      <c r="K103" s="1" t="s">
        <v>10</v>
      </c>
      <c r="L103" s="4" t="s">
        <v>9</v>
      </c>
      <c r="M103" s="4" t="s">
        <v>10</v>
      </c>
      <c r="N103" s="4" t="s">
        <v>11</v>
      </c>
    </row>
    <row r="104" spans="1:14" ht="15">
      <c r="A104" s="1" t="s">
        <v>168</v>
      </c>
      <c r="D104" s="1">
        <v>12</v>
      </c>
      <c r="F104" s="1"/>
      <c r="G104" s="1">
        <f>PRODUCT(F104,5)</f>
        <v>5</v>
      </c>
      <c r="I104" s="1">
        <f>PRODUCT(H104,2)</f>
        <v>2</v>
      </c>
      <c r="J104" s="3"/>
      <c r="K104" s="1">
        <f>125-PRODUCT(J104,5)</f>
        <v>120</v>
      </c>
      <c r="M104" s="4">
        <f>PRODUCT(L104,45)</f>
        <v>45</v>
      </c>
      <c r="N104" s="4">
        <f>SUM(G104,I104,K104,M104)</f>
        <v>172</v>
      </c>
    </row>
    <row r="105" spans="1:14" ht="15">
      <c r="A105" s="1" t="s">
        <v>169</v>
      </c>
      <c r="D105" s="1">
        <v>12</v>
      </c>
      <c r="F105" s="1"/>
      <c r="G105" s="1">
        <f>PRODUCT(F105,5)</f>
        <v>5</v>
      </c>
      <c r="I105" s="1">
        <f>PRODUCT(H105,2)</f>
        <v>2</v>
      </c>
      <c r="J105" s="3"/>
      <c r="K105" s="1">
        <f>125-PRODUCT(J105,5)</f>
        <v>120</v>
      </c>
      <c r="M105" s="4">
        <f>PRODUCT(L105,45)</f>
        <v>45</v>
      </c>
      <c r="N105" s="4">
        <f>SUM(G105,I105,K105,M105)</f>
        <v>172</v>
      </c>
    </row>
    <row r="106" spans="1:14" ht="15">
      <c r="A106" s="1" t="s">
        <v>170</v>
      </c>
      <c r="D106" s="1">
        <v>12</v>
      </c>
      <c r="F106" s="1"/>
      <c r="G106" s="1">
        <f>PRODUCT(F106,5)</f>
        <v>5</v>
      </c>
      <c r="I106" s="1">
        <f>PRODUCT(H106,2)</f>
        <v>2</v>
      </c>
      <c r="J106" s="3"/>
      <c r="K106" s="1">
        <f>125-PRODUCT(J106,5)</f>
        <v>120</v>
      </c>
      <c r="M106" s="4">
        <f>PRODUCT(L106,45)</f>
        <v>45</v>
      </c>
      <c r="N106" s="4">
        <f>SUM(G106,I106,K106,M106)</f>
        <v>172</v>
      </c>
    </row>
    <row r="107" spans="1:14" ht="15">
      <c r="A107" s="1" t="s">
        <v>305</v>
      </c>
      <c r="D107" s="1">
        <v>12</v>
      </c>
      <c r="F107" s="1"/>
      <c r="G107" s="1">
        <f>PRODUCT(F107,5)</f>
        <v>5</v>
      </c>
      <c r="I107" s="1">
        <f>PRODUCT(H107,2)</f>
        <v>2</v>
      </c>
      <c r="J107" s="3"/>
      <c r="K107" s="1">
        <f>125-PRODUCT(J107,5)</f>
        <v>120</v>
      </c>
      <c r="M107" s="4">
        <f>PRODUCT(L107,45)</f>
        <v>45</v>
      </c>
      <c r="N107" s="4">
        <f>SUM(G107,I107,K107,M107)</f>
        <v>172</v>
      </c>
    </row>
    <row r="108" spans="1:14" ht="15">
      <c r="A108" s="1" t="s">
        <v>306</v>
      </c>
      <c r="D108" s="1">
        <v>12</v>
      </c>
      <c r="F108" s="1"/>
      <c r="G108" s="1">
        <f>PRODUCT(F108,5)</f>
        <v>5</v>
      </c>
      <c r="I108" s="1">
        <f>PRODUCT(H108,2)</f>
        <v>2</v>
      </c>
      <c r="J108" s="3"/>
      <c r="K108" s="1">
        <f>125-PRODUCT(J108,5)</f>
        <v>120</v>
      </c>
      <c r="M108" s="4">
        <f>PRODUCT(L108,45)</f>
        <v>45</v>
      </c>
      <c r="N108" s="4">
        <f>SUM(G108,I108,K108,M108)</f>
        <v>172</v>
      </c>
    </row>
    <row r="109" spans="6:10" ht="15">
      <c r="F109" s="1"/>
      <c r="J109" s="3"/>
    </row>
    <row r="110" spans="2:10" ht="15">
      <c r="B110" s="19"/>
      <c r="F110" s="1"/>
      <c r="J110" s="3"/>
    </row>
    <row r="111" spans="6:12" ht="15">
      <c r="F111" s="1" t="s">
        <v>1</v>
      </c>
      <c r="H111" s="1" t="s">
        <v>2</v>
      </c>
      <c r="J111" s="3" t="s">
        <v>3</v>
      </c>
      <c r="L111" s="4" t="s">
        <v>315</v>
      </c>
    </row>
    <row r="112" spans="1:14" ht="15">
      <c r="A112" s="1" t="s">
        <v>4</v>
      </c>
      <c r="B112" t="s">
        <v>5</v>
      </c>
      <c r="C112" t="s">
        <v>6</v>
      </c>
      <c r="D112" s="1" t="s">
        <v>7</v>
      </c>
      <c r="E112" t="s">
        <v>8</v>
      </c>
      <c r="F112" s="1" t="s">
        <v>9</v>
      </c>
      <c r="G112" s="1" t="s">
        <v>10</v>
      </c>
      <c r="H112" s="1" t="s">
        <v>9</v>
      </c>
      <c r="I112" s="1" t="s">
        <v>10</v>
      </c>
      <c r="J112" s="3" t="s">
        <v>9</v>
      </c>
      <c r="K112" s="1" t="s">
        <v>10</v>
      </c>
      <c r="L112" s="4" t="s">
        <v>9</v>
      </c>
      <c r="M112" s="4" t="s">
        <v>10</v>
      </c>
      <c r="N112" s="4" t="s">
        <v>11</v>
      </c>
    </row>
    <row r="113" spans="1:14" ht="15">
      <c r="A113" s="1" t="s">
        <v>168</v>
      </c>
      <c r="D113" s="1">
        <v>13</v>
      </c>
      <c r="F113" s="1"/>
      <c r="G113" s="1">
        <f aca="true" t="shared" si="35" ref="G113:G118">PRODUCT(F113,5)</f>
        <v>5</v>
      </c>
      <c r="I113" s="1">
        <f aca="true" t="shared" si="36" ref="I113:I118">PRODUCT(H113,2)</f>
        <v>2</v>
      </c>
      <c r="J113" s="3"/>
      <c r="K113" s="1">
        <f aca="true" t="shared" si="37" ref="K113:K118">125-PRODUCT(J113,5)</f>
        <v>120</v>
      </c>
      <c r="M113" s="4">
        <f aca="true" t="shared" si="38" ref="M113:M118">PRODUCT(L113,45)</f>
        <v>45</v>
      </c>
      <c r="N113" s="4">
        <f aca="true" t="shared" si="39" ref="N113:N118">SUM(G113,I113,K113,M113)</f>
        <v>172</v>
      </c>
    </row>
    <row r="114" spans="1:14" ht="15">
      <c r="A114" s="1" t="s">
        <v>169</v>
      </c>
      <c r="D114" s="1">
        <v>13</v>
      </c>
      <c r="F114" s="1"/>
      <c r="G114" s="1">
        <f t="shared" si="35"/>
        <v>5</v>
      </c>
      <c r="I114" s="1">
        <f t="shared" si="36"/>
        <v>2</v>
      </c>
      <c r="J114" s="3"/>
      <c r="K114" s="1">
        <f t="shared" si="37"/>
        <v>120</v>
      </c>
      <c r="M114" s="4">
        <f t="shared" si="38"/>
        <v>45</v>
      </c>
      <c r="N114" s="4">
        <f t="shared" si="39"/>
        <v>172</v>
      </c>
    </row>
    <row r="115" spans="1:14" ht="15">
      <c r="A115" s="1" t="s">
        <v>170</v>
      </c>
      <c r="D115" s="1">
        <v>13</v>
      </c>
      <c r="F115" s="1"/>
      <c r="G115" s="1">
        <f t="shared" si="35"/>
        <v>5</v>
      </c>
      <c r="I115" s="1">
        <f t="shared" si="36"/>
        <v>2</v>
      </c>
      <c r="J115" s="3"/>
      <c r="K115" s="1">
        <f t="shared" si="37"/>
        <v>120</v>
      </c>
      <c r="M115" s="4">
        <f t="shared" si="38"/>
        <v>45</v>
      </c>
      <c r="N115" s="4">
        <f t="shared" si="39"/>
        <v>172</v>
      </c>
    </row>
    <row r="116" spans="1:14" ht="15">
      <c r="A116" s="1" t="s">
        <v>305</v>
      </c>
      <c r="D116" s="1">
        <v>13</v>
      </c>
      <c r="F116" s="1"/>
      <c r="G116" s="1">
        <f t="shared" si="35"/>
        <v>5</v>
      </c>
      <c r="I116" s="1">
        <f t="shared" si="36"/>
        <v>2</v>
      </c>
      <c r="J116" s="3"/>
      <c r="K116" s="1">
        <f t="shared" si="37"/>
        <v>120</v>
      </c>
      <c r="M116" s="4">
        <f t="shared" si="38"/>
        <v>45</v>
      </c>
      <c r="N116" s="4">
        <f t="shared" si="39"/>
        <v>172</v>
      </c>
    </row>
    <row r="117" spans="1:14" ht="15">
      <c r="A117" s="1" t="s">
        <v>306</v>
      </c>
      <c r="F117" s="1"/>
      <c r="G117" s="1">
        <f t="shared" si="35"/>
        <v>5</v>
      </c>
      <c r="I117" s="1">
        <f t="shared" si="36"/>
        <v>2</v>
      </c>
      <c r="J117" s="3"/>
      <c r="K117" s="1">
        <f t="shared" si="37"/>
        <v>120</v>
      </c>
      <c r="M117" s="4">
        <f t="shared" si="38"/>
        <v>45</v>
      </c>
      <c r="N117" s="4">
        <f t="shared" si="39"/>
        <v>172</v>
      </c>
    </row>
    <row r="118" spans="1:14" ht="15">
      <c r="A118" s="1" t="s">
        <v>307</v>
      </c>
      <c r="F118" s="1"/>
      <c r="G118" s="1">
        <f t="shared" si="35"/>
        <v>5</v>
      </c>
      <c r="I118" s="1">
        <f t="shared" si="36"/>
        <v>2</v>
      </c>
      <c r="J118" s="3"/>
      <c r="K118" s="1">
        <f t="shared" si="37"/>
        <v>120</v>
      </c>
      <c r="M118" s="4">
        <f t="shared" si="38"/>
        <v>45</v>
      </c>
      <c r="N118" s="4">
        <f t="shared" si="39"/>
        <v>172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103"/>
  <sheetViews>
    <sheetView zoomScale="115" zoomScaleNormal="115" zoomScalePageLayoutView="0" workbookViewId="0" topLeftCell="A1">
      <selection activeCell="Q13" sqref="Q13"/>
    </sheetView>
  </sheetViews>
  <sheetFormatPr defaultColWidth="11.421875" defaultRowHeight="15"/>
  <cols>
    <col min="1" max="1" width="5.00390625" style="1" bestFit="1" customWidth="1"/>
    <col min="2" max="2" width="14.140625" style="0" customWidth="1"/>
    <col min="3" max="3" width="13.28125" style="0" customWidth="1"/>
    <col min="4" max="4" width="4.140625" style="1" customWidth="1"/>
    <col min="5" max="5" width="20.140625" style="0" customWidth="1"/>
    <col min="6" max="6" width="7.421875" style="1" customWidth="1"/>
    <col min="7" max="7" width="6.421875" style="1" bestFit="1" customWidth="1"/>
    <col min="8" max="8" width="9.28125" style="1" bestFit="1" customWidth="1"/>
    <col min="9" max="9" width="6.421875" style="1" bestFit="1" customWidth="1"/>
    <col min="10" max="10" width="7.140625" style="3" bestFit="1" customWidth="1"/>
    <col min="11" max="11" width="6.421875" style="1" bestFit="1" customWidth="1"/>
    <col min="12" max="12" width="9.57421875" style="4" customWidth="1"/>
    <col min="13" max="13" width="6.421875" style="4" bestFit="1" customWidth="1"/>
    <col min="14" max="14" width="11.00390625" style="4" customWidth="1"/>
  </cols>
  <sheetData>
    <row r="1" ht="15">
      <c r="B1" s="19"/>
    </row>
    <row r="2" spans="6:12" ht="15">
      <c r="F2" s="1" t="s">
        <v>52</v>
      </c>
      <c r="H2" s="1" t="s">
        <v>2</v>
      </c>
      <c r="J2" s="3" t="s">
        <v>3</v>
      </c>
      <c r="L2" s="4" t="s">
        <v>315</v>
      </c>
    </row>
    <row r="3" spans="1:14" ht="15">
      <c r="A3" s="1" t="s">
        <v>4</v>
      </c>
      <c r="B3" t="s">
        <v>5</v>
      </c>
      <c r="C3" t="s">
        <v>6</v>
      </c>
      <c r="D3" s="1" t="s">
        <v>7</v>
      </c>
      <c r="E3" t="s">
        <v>8</v>
      </c>
      <c r="F3" s="1" t="s">
        <v>9</v>
      </c>
      <c r="G3" s="1" t="s">
        <v>10</v>
      </c>
      <c r="H3" s="1" t="s">
        <v>9</v>
      </c>
      <c r="I3" s="1" t="s">
        <v>10</v>
      </c>
      <c r="J3" s="3" t="s">
        <v>9</v>
      </c>
      <c r="K3" s="1" t="s">
        <v>10</v>
      </c>
      <c r="L3" s="4" t="s">
        <v>9</v>
      </c>
      <c r="M3" s="4" t="s">
        <v>10</v>
      </c>
      <c r="N3" s="4" t="s">
        <v>11</v>
      </c>
    </row>
    <row r="4" spans="1:14" ht="15">
      <c r="A4" s="1" t="s">
        <v>168</v>
      </c>
      <c r="D4" s="1">
        <v>5</v>
      </c>
      <c r="G4" s="1">
        <f>PRODUCT(F4,1)</f>
        <v>1</v>
      </c>
      <c r="I4" s="1">
        <f aca="true" t="shared" si="0" ref="I4:I10">PRODUCT(H4,2)</f>
        <v>2</v>
      </c>
      <c r="K4" s="1">
        <f aca="true" t="shared" si="1" ref="K4:K10">125-PRODUCT(J4,5)</f>
        <v>120</v>
      </c>
      <c r="M4" s="4">
        <f aca="true" t="shared" si="2" ref="M4:M16">PRODUCT(L4,45)</f>
        <v>45</v>
      </c>
      <c r="N4" s="4">
        <f aca="true" t="shared" si="3" ref="N4:N10">SUM(G4,I4,K4,M4)</f>
        <v>168</v>
      </c>
    </row>
    <row r="5" spans="1:14" ht="15">
      <c r="A5" s="1" t="s">
        <v>169</v>
      </c>
      <c r="D5" s="1">
        <v>5</v>
      </c>
      <c r="G5" s="1">
        <f aca="true" t="shared" si="4" ref="G5:G16">PRODUCT(F5,1)</f>
        <v>1</v>
      </c>
      <c r="I5" s="1">
        <f t="shared" si="0"/>
        <v>2</v>
      </c>
      <c r="K5" s="1">
        <f t="shared" si="1"/>
        <v>120</v>
      </c>
      <c r="M5" s="4">
        <f t="shared" si="2"/>
        <v>45</v>
      </c>
      <c r="N5" s="4">
        <f t="shared" si="3"/>
        <v>168</v>
      </c>
    </row>
    <row r="6" spans="1:14" ht="15">
      <c r="A6" s="1" t="s">
        <v>170</v>
      </c>
      <c r="D6" s="1">
        <v>5</v>
      </c>
      <c r="G6" s="1">
        <f t="shared" si="4"/>
        <v>1</v>
      </c>
      <c r="I6" s="1">
        <f t="shared" si="0"/>
        <v>2</v>
      </c>
      <c r="K6" s="1">
        <f t="shared" si="1"/>
        <v>120</v>
      </c>
      <c r="M6" s="4">
        <f t="shared" si="2"/>
        <v>45</v>
      </c>
      <c r="N6" s="4">
        <f t="shared" si="3"/>
        <v>168</v>
      </c>
    </row>
    <row r="7" spans="1:14" ht="15">
      <c r="A7" s="1" t="s">
        <v>305</v>
      </c>
      <c r="D7" s="1">
        <v>5</v>
      </c>
      <c r="G7" s="1">
        <f t="shared" si="4"/>
        <v>1</v>
      </c>
      <c r="I7" s="1">
        <f t="shared" si="0"/>
        <v>2</v>
      </c>
      <c r="K7" s="1">
        <f t="shared" si="1"/>
        <v>120</v>
      </c>
      <c r="M7" s="4">
        <f t="shared" si="2"/>
        <v>45</v>
      </c>
      <c r="N7" s="4">
        <f t="shared" si="3"/>
        <v>168</v>
      </c>
    </row>
    <row r="8" spans="1:14" ht="15">
      <c r="A8" s="1" t="s">
        <v>306</v>
      </c>
      <c r="D8" s="1">
        <v>5</v>
      </c>
      <c r="G8" s="1">
        <f t="shared" si="4"/>
        <v>1</v>
      </c>
      <c r="I8" s="1">
        <f t="shared" si="0"/>
        <v>2</v>
      </c>
      <c r="K8" s="1">
        <f t="shared" si="1"/>
        <v>120</v>
      </c>
      <c r="M8" s="4">
        <f t="shared" si="2"/>
        <v>45</v>
      </c>
      <c r="N8" s="4">
        <f t="shared" si="3"/>
        <v>168</v>
      </c>
    </row>
    <row r="9" spans="1:14" ht="15">
      <c r="A9" s="1" t="s">
        <v>307</v>
      </c>
      <c r="D9" s="1">
        <v>5</v>
      </c>
      <c r="G9" s="1">
        <f t="shared" si="4"/>
        <v>1</v>
      </c>
      <c r="I9" s="1">
        <f t="shared" si="0"/>
        <v>2</v>
      </c>
      <c r="K9" s="1">
        <f t="shared" si="1"/>
        <v>120</v>
      </c>
      <c r="M9" s="4">
        <f t="shared" si="2"/>
        <v>45</v>
      </c>
      <c r="N9" s="4">
        <f t="shared" si="3"/>
        <v>168</v>
      </c>
    </row>
    <row r="10" spans="1:14" ht="15">
      <c r="A10" s="1" t="s">
        <v>308</v>
      </c>
      <c r="D10" s="1">
        <v>5</v>
      </c>
      <c r="G10" s="1">
        <f t="shared" si="4"/>
        <v>1</v>
      </c>
      <c r="I10" s="1">
        <f t="shared" si="0"/>
        <v>2</v>
      </c>
      <c r="K10" s="1">
        <f t="shared" si="1"/>
        <v>120</v>
      </c>
      <c r="M10" s="4">
        <f t="shared" si="2"/>
        <v>45</v>
      </c>
      <c r="N10" s="4">
        <f t="shared" si="3"/>
        <v>168</v>
      </c>
    </row>
    <row r="11" spans="1:14" ht="15">
      <c r="A11" s="1" t="s">
        <v>309</v>
      </c>
      <c r="D11" s="1">
        <v>5</v>
      </c>
      <c r="G11" s="1">
        <f>PRODUCT(F11,1)</f>
        <v>1</v>
      </c>
      <c r="I11" s="1">
        <f aca="true" t="shared" si="5" ref="I11:I16">PRODUCT(H11,2)</f>
        <v>2</v>
      </c>
      <c r="K11" s="1">
        <f aca="true" t="shared" si="6" ref="K11:K16">125-PRODUCT(J11,5)</f>
        <v>120</v>
      </c>
      <c r="M11" s="4">
        <f t="shared" si="2"/>
        <v>45</v>
      </c>
      <c r="N11" s="4">
        <f aca="true" t="shared" si="7" ref="N11:N16">SUM(G11,I11,K11,M11)</f>
        <v>168</v>
      </c>
    </row>
    <row r="12" spans="1:14" ht="15">
      <c r="A12" s="1" t="s">
        <v>310</v>
      </c>
      <c r="D12" s="1">
        <v>5</v>
      </c>
      <c r="G12" s="1">
        <f t="shared" si="4"/>
        <v>1</v>
      </c>
      <c r="I12" s="1">
        <f t="shared" si="5"/>
        <v>2</v>
      </c>
      <c r="K12" s="1">
        <f t="shared" si="6"/>
        <v>120</v>
      </c>
      <c r="M12" s="4">
        <f t="shared" si="2"/>
        <v>45</v>
      </c>
      <c r="N12" s="4">
        <f t="shared" si="7"/>
        <v>168</v>
      </c>
    </row>
    <row r="13" spans="1:14" ht="15">
      <c r="A13" s="1" t="s">
        <v>311</v>
      </c>
      <c r="D13" s="1">
        <v>5</v>
      </c>
      <c r="G13" s="1">
        <f t="shared" si="4"/>
        <v>1</v>
      </c>
      <c r="I13" s="1">
        <f t="shared" si="5"/>
        <v>2</v>
      </c>
      <c r="K13" s="1">
        <f t="shared" si="6"/>
        <v>120</v>
      </c>
      <c r="M13" s="4">
        <f t="shared" si="2"/>
        <v>45</v>
      </c>
      <c r="N13" s="4">
        <f t="shared" si="7"/>
        <v>168</v>
      </c>
    </row>
    <row r="14" spans="1:14" ht="15">
      <c r="A14" s="1" t="s">
        <v>312</v>
      </c>
      <c r="D14" s="1">
        <v>5</v>
      </c>
      <c r="G14" s="1">
        <f t="shared" si="4"/>
        <v>1</v>
      </c>
      <c r="I14" s="1">
        <f t="shared" si="5"/>
        <v>2</v>
      </c>
      <c r="K14" s="1">
        <f t="shared" si="6"/>
        <v>120</v>
      </c>
      <c r="M14" s="4">
        <f t="shared" si="2"/>
        <v>45</v>
      </c>
      <c r="N14" s="4">
        <f t="shared" si="7"/>
        <v>168</v>
      </c>
    </row>
    <row r="15" spans="1:14" ht="15">
      <c r="A15" s="1" t="s">
        <v>313</v>
      </c>
      <c r="B15" s="20"/>
      <c r="D15" s="1">
        <v>5</v>
      </c>
      <c r="G15" s="1">
        <f t="shared" si="4"/>
        <v>1</v>
      </c>
      <c r="I15" s="1">
        <f t="shared" si="5"/>
        <v>2</v>
      </c>
      <c r="K15" s="1">
        <f t="shared" si="6"/>
        <v>120</v>
      </c>
      <c r="M15" s="4">
        <f t="shared" si="2"/>
        <v>45</v>
      </c>
      <c r="N15" s="4">
        <f t="shared" si="7"/>
        <v>168</v>
      </c>
    </row>
    <row r="16" spans="1:14" ht="15">
      <c r="A16" s="1" t="s">
        <v>314</v>
      </c>
      <c r="D16" s="1">
        <v>5</v>
      </c>
      <c r="G16" s="1">
        <f t="shared" si="4"/>
        <v>1</v>
      </c>
      <c r="I16" s="1">
        <f t="shared" si="5"/>
        <v>2</v>
      </c>
      <c r="K16" s="1">
        <f t="shared" si="6"/>
        <v>120</v>
      </c>
      <c r="M16" s="4">
        <f t="shared" si="2"/>
        <v>45</v>
      </c>
      <c r="N16" s="4">
        <f t="shared" si="7"/>
        <v>168</v>
      </c>
    </row>
    <row r="17" ht="15">
      <c r="B17" s="20"/>
    </row>
    <row r="18" ht="15">
      <c r="B18" s="20"/>
    </row>
    <row r="19" spans="6:12" ht="15">
      <c r="F19" s="1" t="s">
        <v>52</v>
      </c>
      <c r="H19" s="1" t="s">
        <v>2</v>
      </c>
      <c r="J19" s="3" t="s">
        <v>3</v>
      </c>
      <c r="L19" s="4" t="s">
        <v>315</v>
      </c>
    </row>
    <row r="20" spans="1:14" ht="15">
      <c r="A20" s="1" t="s">
        <v>4</v>
      </c>
      <c r="B20" t="s">
        <v>5</v>
      </c>
      <c r="C20" t="s">
        <v>6</v>
      </c>
      <c r="D20" s="1" t="s">
        <v>7</v>
      </c>
      <c r="E20" t="s">
        <v>8</v>
      </c>
      <c r="F20" s="1" t="s">
        <v>9</v>
      </c>
      <c r="G20" s="1" t="s">
        <v>10</v>
      </c>
      <c r="H20" s="1" t="s">
        <v>9</v>
      </c>
      <c r="I20" s="1" t="s">
        <v>10</v>
      </c>
      <c r="J20" s="3" t="s">
        <v>9</v>
      </c>
      <c r="K20" s="1" t="s">
        <v>10</v>
      </c>
      <c r="L20" s="4" t="s">
        <v>9</v>
      </c>
      <c r="M20" s="4" t="s">
        <v>10</v>
      </c>
      <c r="N20" s="4" t="s">
        <v>11</v>
      </c>
    </row>
    <row r="21" spans="1:14" ht="15">
      <c r="A21" s="1" t="s">
        <v>168</v>
      </c>
      <c r="D21" s="1">
        <v>6</v>
      </c>
      <c r="G21" s="1">
        <f aca="true" t="shared" si="8" ref="G21:G32">PRODUCT(F21,1)</f>
        <v>1</v>
      </c>
      <c r="I21" s="1">
        <f aca="true" t="shared" si="9" ref="I21:I27">PRODUCT(H21,2)</f>
        <v>2</v>
      </c>
      <c r="K21" s="1">
        <f aca="true" t="shared" si="10" ref="K21:K27">125-PRODUCT(J21,5)</f>
        <v>120</v>
      </c>
      <c r="L21" s="4">
        <v>2.15</v>
      </c>
      <c r="M21" s="4">
        <f aca="true" t="shared" si="11" ref="M21:M32">PRODUCT(L21,45)</f>
        <v>96.75</v>
      </c>
      <c r="N21" s="4">
        <f aca="true" t="shared" si="12" ref="N21:N27">SUM(G21,I21,K21,M21)</f>
        <v>219.75</v>
      </c>
    </row>
    <row r="22" spans="1:14" ht="15">
      <c r="A22" s="1" t="s">
        <v>169</v>
      </c>
      <c r="D22" s="1">
        <v>6</v>
      </c>
      <c r="G22" s="1">
        <f t="shared" si="8"/>
        <v>1</v>
      </c>
      <c r="I22" s="1">
        <f t="shared" si="9"/>
        <v>2</v>
      </c>
      <c r="K22" s="1">
        <f t="shared" si="10"/>
        <v>120</v>
      </c>
      <c r="M22" s="4">
        <f t="shared" si="11"/>
        <v>45</v>
      </c>
      <c r="N22" s="4">
        <f t="shared" si="12"/>
        <v>168</v>
      </c>
    </row>
    <row r="23" spans="1:14" ht="15">
      <c r="A23" s="1" t="s">
        <v>170</v>
      </c>
      <c r="D23" s="1">
        <v>6</v>
      </c>
      <c r="G23" s="1">
        <f t="shared" si="8"/>
        <v>1</v>
      </c>
      <c r="I23" s="1">
        <f t="shared" si="9"/>
        <v>2</v>
      </c>
      <c r="K23" s="1">
        <f t="shared" si="10"/>
        <v>120</v>
      </c>
      <c r="M23" s="4">
        <f t="shared" si="11"/>
        <v>45</v>
      </c>
      <c r="N23" s="4">
        <f t="shared" si="12"/>
        <v>168</v>
      </c>
    </row>
    <row r="24" spans="1:14" ht="15">
      <c r="A24" s="1" t="s">
        <v>305</v>
      </c>
      <c r="D24" s="1">
        <v>6</v>
      </c>
      <c r="G24" s="1">
        <f t="shared" si="8"/>
        <v>1</v>
      </c>
      <c r="I24" s="1">
        <f t="shared" si="9"/>
        <v>2</v>
      </c>
      <c r="K24" s="1">
        <f t="shared" si="10"/>
        <v>120</v>
      </c>
      <c r="M24" s="4">
        <f t="shared" si="11"/>
        <v>45</v>
      </c>
      <c r="N24" s="4">
        <f t="shared" si="12"/>
        <v>168</v>
      </c>
    </row>
    <row r="25" spans="1:14" ht="15">
      <c r="A25" s="1" t="s">
        <v>306</v>
      </c>
      <c r="D25" s="1">
        <v>6</v>
      </c>
      <c r="G25" s="1">
        <f t="shared" si="8"/>
        <v>1</v>
      </c>
      <c r="I25" s="1">
        <f t="shared" si="9"/>
        <v>2</v>
      </c>
      <c r="K25" s="1">
        <f t="shared" si="10"/>
        <v>120</v>
      </c>
      <c r="M25" s="4">
        <f t="shared" si="11"/>
        <v>45</v>
      </c>
      <c r="N25" s="4">
        <f t="shared" si="12"/>
        <v>168</v>
      </c>
    </row>
    <row r="26" spans="1:14" ht="15">
      <c r="A26" s="1" t="s">
        <v>307</v>
      </c>
      <c r="D26" s="1">
        <v>6</v>
      </c>
      <c r="G26" s="1">
        <f t="shared" si="8"/>
        <v>1</v>
      </c>
      <c r="I26" s="1">
        <f t="shared" si="9"/>
        <v>2</v>
      </c>
      <c r="K26" s="1">
        <f t="shared" si="10"/>
        <v>120</v>
      </c>
      <c r="M26" s="4">
        <f t="shared" si="11"/>
        <v>45</v>
      </c>
      <c r="N26" s="4">
        <f t="shared" si="12"/>
        <v>168</v>
      </c>
    </row>
    <row r="27" spans="1:14" ht="15">
      <c r="A27" s="1" t="s">
        <v>308</v>
      </c>
      <c r="D27" s="1">
        <v>6</v>
      </c>
      <c r="G27" s="1">
        <f t="shared" si="8"/>
        <v>1</v>
      </c>
      <c r="I27" s="1">
        <f t="shared" si="9"/>
        <v>2</v>
      </c>
      <c r="K27" s="1">
        <f t="shared" si="10"/>
        <v>120</v>
      </c>
      <c r="M27" s="4">
        <f t="shared" si="11"/>
        <v>45</v>
      </c>
      <c r="N27" s="4">
        <f t="shared" si="12"/>
        <v>168</v>
      </c>
    </row>
    <row r="28" spans="1:14" ht="15">
      <c r="A28" s="1" t="s">
        <v>309</v>
      </c>
      <c r="D28" s="1">
        <v>6</v>
      </c>
      <c r="G28" s="1">
        <f t="shared" si="8"/>
        <v>1</v>
      </c>
      <c r="I28" s="1">
        <f>PRODUCT(H28,2)</f>
        <v>2</v>
      </c>
      <c r="K28" s="1">
        <f>125-PRODUCT(J28,5)</f>
        <v>120</v>
      </c>
      <c r="M28" s="4">
        <f t="shared" si="11"/>
        <v>45</v>
      </c>
      <c r="N28" s="4">
        <f>SUM(G28,I28,K28,M28)</f>
        <v>168</v>
      </c>
    </row>
    <row r="29" spans="1:14" ht="15">
      <c r="A29" s="1" t="s">
        <v>310</v>
      </c>
      <c r="D29" s="1">
        <v>6</v>
      </c>
      <c r="G29" s="1">
        <f t="shared" si="8"/>
        <v>1</v>
      </c>
      <c r="I29" s="1">
        <f>PRODUCT(H29,2)</f>
        <v>2</v>
      </c>
      <c r="K29" s="1">
        <f>125-PRODUCT(J29,5)</f>
        <v>120</v>
      </c>
      <c r="M29" s="4">
        <f t="shared" si="11"/>
        <v>45</v>
      </c>
      <c r="N29" s="4">
        <f>SUM(G29,I29,K29,M29)</f>
        <v>168</v>
      </c>
    </row>
    <row r="30" spans="1:14" ht="15">
      <c r="A30" s="1" t="s">
        <v>311</v>
      </c>
      <c r="D30" s="1">
        <v>6</v>
      </c>
      <c r="G30" s="1">
        <f t="shared" si="8"/>
        <v>1</v>
      </c>
      <c r="I30" s="1">
        <f>PRODUCT(H30,2)</f>
        <v>2</v>
      </c>
      <c r="K30" s="1">
        <f>125-PRODUCT(J30,5)</f>
        <v>120</v>
      </c>
      <c r="M30" s="4">
        <f t="shared" si="11"/>
        <v>45</v>
      </c>
      <c r="N30" s="4">
        <f>SUM(G30,I30,K30,M30)</f>
        <v>168</v>
      </c>
    </row>
    <row r="31" spans="1:14" ht="15">
      <c r="A31" s="1" t="s">
        <v>312</v>
      </c>
      <c r="D31" s="1">
        <v>6</v>
      </c>
      <c r="G31" s="1">
        <f t="shared" si="8"/>
        <v>1</v>
      </c>
      <c r="I31" s="1">
        <f>PRODUCT(H31,2)</f>
        <v>2</v>
      </c>
      <c r="K31" s="1">
        <f>125-PRODUCT(J31,5)</f>
        <v>120</v>
      </c>
      <c r="M31" s="4">
        <f t="shared" si="11"/>
        <v>45</v>
      </c>
      <c r="N31" s="4">
        <f>SUM(G31,I31,K31,M31)</f>
        <v>168</v>
      </c>
    </row>
    <row r="32" spans="1:14" ht="15">
      <c r="A32" s="1" t="s">
        <v>313</v>
      </c>
      <c r="D32" s="1">
        <v>6</v>
      </c>
      <c r="G32" s="1">
        <f t="shared" si="8"/>
        <v>1</v>
      </c>
      <c r="I32" s="1">
        <f>PRODUCT(H32,2)</f>
        <v>2</v>
      </c>
      <c r="K32" s="1">
        <f>125-PRODUCT(J32,5)</f>
        <v>120</v>
      </c>
      <c r="M32" s="4">
        <f t="shared" si="11"/>
        <v>45</v>
      </c>
      <c r="N32" s="4">
        <f>SUM(G32,I32,K32,M32)</f>
        <v>168</v>
      </c>
    </row>
    <row r="34" ht="15">
      <c r="B34" s="19"/>
    </row>
    <row r="35" spans="6:12" ht="15">
      <c r="F35" s="1" t="s">
        <v>52</v>
      </c>
      <c r="H35" s="1" t="s">
        <v>2</v>
      </c>
      <c r="J35" s="3" t="s">
        <v>3</v>
      </c>
      <c r="L35" s="4" t="s">
        <v>315</v>
      </c>
    </row>
    <row r="36" spans="1:14" ht="15">
      <c r="A36" s="1" t="s">
        <v>4</v>
      </c>
      <c r="B36" t="s">
        <v>5</v>
      </c>
      <c r="C36" t="s">
        <v>6</v>
      </c>
      <c r="D36" s="1" t="s">
        <v>7</v>
      </c>
      <c r="E36" t="s">
        <v>8</v>
      </c>
      <c r="F36" s="1" t="s">
        <v>9</v>
      </c>
      <c r="G36" s="1" t="s">
        <v>10</v>
      </c>
      <c r="H36" s="1" t="s">
        <v>9</v>
      </c>
      <c r="I36" s="1" t="s">
        <v>10</v>
      </c>
      <c r="J36" s="3" t="s">
        <v>9</v>
      </c>
      <c r="K36" s="1" t="s">
        <v>10</v>
      </c>
      <c r="L36" s="4" t="s">
        <v>9</v>
      </c>
      <c r="M36" s="4" t="s">
        <v>10</v>
      </c>
      <c r="N36" s="4" t="s">
        <v>11</v>
      </c>
    </row>
    <row r="37" spans="1:14" ht="15">
      <c r="A37" s="1" t="s">
        <v>168</v>
      </c>
      <c r="D37" s="1">
        <v>7</v>
      </c>
      <c r="G37" s="1">
        <f aca="true" t="shared" si="13" ref="G37:G48">PRODUCT(F37,1)</f>
        <v>1</v>
      </c>
      <c r="I37" s="1">
        <f>PRODUCT(H37,2)</f>
        <v>2</v>
      </c>
      <c r="K37" s="1">
        <f>125-PRODUCT(J37,5)</f>
        <v>120</v>
      </c>
      <c r="M37" s="4">
        <f aca="true" t="shared" si="14" ref="M37:M48">PRODUCT(L37,45)</f>
        <v>45</v>
      </c>
      <c r="N37" s="4">
        <f>SUM(G37,I37,K37,M37)</f>
        <v>168</v>
      </c>
    </row>
    <row r="38" spans="1:14" ht="15">
      <c r="A38" s="1" t="s">
        <v>169</v>
      </c>
      <c r="D38" s="1">
        <v>7</v>
      </c>
      <c r="G38" s="1">
        <f t="shared" si="13"/>
        <v>1</v>
      </c>
      <c r="I38" s="1">
        <f>PRODUCT(H38,2)</f>
        <v>2</v>
      </c>
      <c r="K38" s="1">
        <f>125-PRODUCT(J38,5)</f>
        <v>120</v>
      </c>
      <c r="M38" s="4">
        <f t="shared" si="14"/>
        <v>45</v>
      </c>
      <c r="N38" s="4">
        <f>SUM(G38,I38,K38,M38)</f>
        <v>168</v>
      </c>
    </row>
    <row r="39" spans="1:14" ht="15">
      <c r="A39" s="1" t="s">
        <v>170</v>
      </c>
      <c r="D39" s="1">
        <v>7</v>
      </c>
      <c r="G39" s="1">
        <f t="shared" si="13"/>
        <v>1</v>
      </c>
      <c r="I39" s="1">
        <f>PRODUCT(H39,2)</f>
        <v>2</v>
      </c>
      <c r="K39" s="1">
        <f>125-PRODUCT(J39,5)</f>
        <v>120</v>
      </c>
      <c r="M39" s="4">
        <f t="shared" si="14"/>
        <v>45</v>
      </c>
      <c r="N39" s="4">
        <f>SUM(G39,I39,K39,M39)</f>
        <v>168</v>
      </c>
    </row>
    <row r="40" spans="1:14" ht="15">
      <c r="A40" s="1" t="s">
        <v>305</v>
      </c>
      <c r="D40" s="1">
        <v>7</v>
      </c>
      <c r="G40" s="1">
        <f t="shared" si="13"/>
        <v>1</v>
      </c>
      <c r="I40" s="1">
        <f>PRODUCT(H40,2)</f>
        <v>2</v>
      </c>
      <c r="K40" s="1">
        <f>125-PRODUCT(J40,5)</f>
        <v>120</v>
      </c>
      <c r="M40" s="4">
        <f t="shared" si="14"/>
        <v>45</v>
      </c>
      <c r="N40" s="4">
        <f>SUM(G40,I40,K40,M40)</f>
        <v>168</v>
      </c>
    </row>
    <row r="41" spans="1:14" ht="15">
      <c r="A41" s="1" t="s">
        <v>306</v>
      </c>
      <c r="D41" s="1">
        <v>7</v>
      </c>
      <c r="G41" s="1">
        <f t="shared" si="13"/>
        <v>1</v>
      </c>
      <c r="I41" s="1">
        <f>PRODUCT(H41,2)</f>
        <v>2</v>
      </c>
      <c r="K41" s="1">
        <f>125-PRODUCT(J41,5)</f>
        <v>120</v>
      </c>
      <c r="M41" s="4">
        <f t="shared" si="14"/>
        <v>45</v>
      </c>
      <c r="N41" s="4">
        <f>SUM(G41,I41,K41,M41)</f>
        <v>168</v>
      </c>
    </row>
    <row r="42" spans="1:14" ht="15">
      <c r="A42" s="1" t="s">
        <v>307</v>
      </c>
      <c r="D42" s="1">
        <v>7</v>
      </c>
      <c r="G42" s="1">
        <f t="shared" si="13"/>
        <v>1</v>
      </c>
      <c r="I42" s="1">
        <f aca="true" t="shared" si="15" ref="I42:I47">PRODUCT(H42,2)</f>
        <v>2</v>
      </c>
      <c r="K42" s="1">
        <f aca="true" t="shared" si="16" ref="K42:K47">125-PRODUCT(J42,5)</f>
        <v>120</v>
      </c>
      <c r="M42" s="4">
        <f t="shared" si="14"/>
        <v>45</v>
      </c>
      <c r="N42" s="4">
        <f aca="true" t="shared" si="17" ref="N42:N47">SUM(G42,I42,K42,M42)</f>
        <v>168</v>
      </c>
    </row>
    <row r="43" spans="1:14" ht="15">
      <c r="A43" s="1" t="s">
        <v>308</v>
      </c>
      <c r="D43" s="1">
        <v>7</v>
      </c>
      <c r="G43" s="1">
        <f t="shared" si="13"/>
        <v>1</v>
      </c>
      <c r="I43" s="1">
        <f t="shared" si="15"/>
        <v>2</v>
      </c>
      <c r="K43" s="1">
        <f t="shared" si="16"/>
        <v>120</v>
      </c>
      <c r="M43" s="4">
        <f t="shared" si="14"/>
        <v>45</v>
      </c>
      <c r="N43" s="4">
        <f t="shared" si="17"/>
        <v>168</v>
      </c>
    </row>
    <row r="44" spans="1:14" ht="15">
      <c r="A44" s="1" t="s">
        <v>309</v>
      </c>
      <c r="D44" s="1">
        <v>7</v>
      </c>
      <c r="G44" s="1">
        <f t="shared" si="13"/>
        <v>1</v>
      </c>
      <c r="I44" s="1">
        <f t="shared" si="15"/>
        <v>2</v>
      </c>
      <c r="K44" s="1">
        <f t="shared" si="16"/>
        <v>120</v>
      </c>
      <c r="M44" s="4">
        <f t="shared" si="14"/>
        <v>45</v>
      </c>
      <c r="N44" s="4">
        <f t="shared" si="17"/>
        <v>168</v>
      </c>
    </row>
    <row r="45" spans="1:14" ht="15">
      <c r="A45" s="1" t="s">
        <v>310</v>
      </c>
      <c r="D45" s="1">
        <v>7</v>
      </c>
      <c r="G45" s="1">
        <f t="shared" si="13"/>
        <v>1</v>
      </c>
      <c r="I45" s="1">
        <f t="shared" si="15"/>
        <v>2</v>
      </c>
      <c r="K45" s="1">
        <f t="shared" si="16"/>
        <v>120</v>
      </c>
      <c r="M45" s="4">
        <f t="shared" si="14"/>
        <v>45</v>
      </c>
      <c r="N45" s="4">
        <f t="shared" si="17"/>
        <v>168</v>
      </c>
    </row>
    <row r="46" spans="1:14" ht="15">
      <c r="A46" s="1" t="s">
        <v>311</v>
      </c>
      <c r="D46" s="1">
        <v>7</v>
      </c>
      <c r="G46" s="1">
        <f t="shared" si="13"/>
        <v>1</v>
      </c>
      <c r="I46" s="1">
        <f t="shared" si="15"/>
        <v>2</v>
      </c>
      <c r="K46" s="1">
        <f t="shared" si="16"/>
        <v>120</v>
      </c>
      <c r="M46" s="4">
        <f t="shared" si="14"/>
        <v>45</v>
      </c>
      <c r="N46" s="4">
        <f t="shared" si="17"/>
        <v>168</v>
      </c>
    </row>
    <row r="47" spans="1:14" ht="15">
      <c r="A47" s="1" t="s">
        <v>312</v>
      </c>
      <c r="D47" s="1">
        <v>7</v>
      </c>
      <c r="G47" s="1">
        <f t="shared" si="13"/>
        <v>1</v>
      </c>
      <c r="I47" s="1">
        <f t="shared" si="15"/>
        <v>2</v>
      </c>
      <c r="K47" s="1">
        <f t="shared" si="16"/>
        <v>120</v>
      </c>
      <c r="M47" s="4">
        <f t="shared" si="14"/>
        <v>45</v>
      </c>
      <c r="N47" s="4">
        <f t="shared" si="17"/>
        <v>168</v>
      </c>
    </row>
    <row r="48" spans="1:14" ht="15">
      <c r="A48" s="1" t="s">
        <v>313</v>
      </c>
      <c r="D48" s="1">
        <v>7</v>
      </c>
      <c r="G48" s="1">
        <f t="shared" si="13"/>
        <v>1</v>
      </c>
      <c r="I48" s="1">
        <f>PRODUCT(H48,2)</f>
        <v>2</v>
      </c>
      <c r="K48" s="1">
        <f>125-PRODUCT(J48,5)</f>
        <v>120</v>
      </c>
      <c r="M48" s="4">
        <f t="shared" si="14"/>
        <v>45</v>
      </c>
      <c r="N48" s="4">
        <f>SUM(G48,I48,K48,M48)</f>
        <v>168</v>
      </c>
    </row>
    <row r="49" ht="15">
      <c r="B49" s="19"/>
    </row>
    <row r="50" spans="6:12" ht="15">
      <c r="F50" s="1" t="s">
        <v>52</v>
      </c>
      <c r="H50" s="1" t="s">
        <v>2</v>
      </c>
      <c r="J50" s="3" t="s">
        <v>3</v>
      </c>
      <c r="L50" s="4" t="s">
        <v>315</v>
      </c>
    </row>
    <row r="51" spans="1:14" ht="15">
      <c r="A51" s="1" t="s">
        <v>4</v>
      </c>
      <c r="B51" t="s">
        <v>5</v>
      </c>
      <c r="C51" t="s">
        <v>6</v>
      </c>
      <c r="D51" s="1" t="s">
        <v>7</v>
      </c>
      <c r="E51" t="s">
        <v>8</v>
      </c>
      <c r="F51" s="1" t="s">
        <v>9</v>
      </c>
      <c r="G51" s="1" t="s">
        <v>10</v>
      </c>
      <c r="H51" s="1" t="s">
        <v>9</v>
      </c>
      <c r="I51" s="1" t="s">
        <v>10</v>
      </c>
      <c r="J51" s="3" t="s">
        <v>9</v>
      </c>
      <c r="K51" s="1" t="s">
        <v>10</v>
      </c>
      <c r="L51" s="4" t="s">
        <v>9</v>
      </c>
      <c r="M51" s="4" t="s">
        <v>10</v>
      </c>
      <c r="N51" s="4" t="s">
        <v>11</v>
      </c>
    </row>
    <row r="52" spans="1:14" ht="15">
      <c r="A52" s="1" t="s">
        <v>168</v>
      </c>
      <c r="D52" s="1">
        <v>8</v>
      </c>
      <c r="G52" s="1">
        <f aca="true" t="shared" si="18" ref="G52:G64">PRODUCT(F52,1)</f>
        <v>1</v>
      </c>
      <c r="I52" s="1">
        <f aca="true" t="shared" si="19" ref="I52:I57">PRODUCT(H52,2)</f>
        <v>2</v>
      </c>
      <c r="K52" s="1">
        <f aca="true" t="shared" si="20" ref="K52:K57">125-PRODUCT(J52,5)</f>
        <v>120</v>
      </c>
      <c r="M52" s="4">
        <f aca="true" t="shared" si="21" ref="M52:M64">PRODUCT(L52,45)</f>
        <v>45</v>
      </c>
      <c r="N52" s="4">
        <f aca="true" t="shared" si="22" ref="N52:N57">SUM(G52,I52,K52,M52)</f>
        <v>168</v>
      </c>
    </row>
    <row r="53" spans="1:14" ht="15">
      <c r="A53" s="1" t="s">
        <v>169</v>
      </c>
      <c r="D53" s="1">
        <v>8</v>
      </c>
      <c r="G53" s="1">
        <f t="shared" si="18"/>
        <v>1</v>
      </c>
      <c r="I53" s="1">
        <f t="shared" si="19"/>
        <v>2</v>
      </c>
      <c r="K53" s="1">
        <f t="shared" si="20"/>
        <v>120</v>
      </c>
      <c r="M53" s="4">
        <f t="shared" si="21"/>
        <v>45</v>
      </c>
      <c r="N53" s="4">
        <f t="shared" si="22"/>
        <v>168</v>
      </c>
    </row>
    <row r="54" spans="1:14" ht="15">
      <c r="A54" s="1" t="s">
        <v>170</v>
      </c>
      <c r="D54" s="1">
        <v>8</v>
      </c>
      <c r="G54" s="1">
        <f t="shared" si="18"/>
        <v>1</v>
      </c>
      <c r="I54" s="1">
        <f t="shared" si="19"/>
        <v>2</v>
      </c>
      <c r="K54" s="1">
        <f t="shared" si="20"/>
        <v>120</v>
      </c>
      <c r="M54" s="4">
        <f t="shared" si="21"/>
        <v>45</v>
      </c>
      <c r="N54" s="4">
        <f t="shared" si="22"/>
        <v>168</v>
      </c>
    </row>
    <row r="55" spans="1:14" ht="15">
      <c r="A55" s="1" t="s">
        <v>305</v>
      </c>
      <c r="D55" s="1">
        <v>8</v>
      </c>
      <c r="G55" s="1">
        <f t="shared" si="18"/>
        <v>1</v>
      </c>
      <c r="I55" s="1">
        <f t="shared" si="19"/>
        <v>2</v>
      </c>
      <c r="K55" s="1">
        <f t="shared" si="20"/>
        <v>120</v>
      </c>
      <c r="M55" s="4">
        <f t="shared" si="21"/>
        <v>45</v>
      </c>
      <c r="N55" s="4">
        <f t="shared" si="22"/>
        <v>168</v>
      </c>
    </row>
    <row r="56" spans="1:14" ht="15">
      <c r="A56" s="1" t="s">
        <v>306</v>
      </c>
      <c r="D56" s="1">
        <v>8</v>
      </c>
      <c r="G56" s="1">
        <f t="shared" si="18"/>
        <v>1</v>
      </c>
      <c r="I56" s="1">
        <f t="shared" si="19"/>
        <v>2</v>
      </c>
      <c r="K56" s="1">
        <f t="shared" si="20"/>
        <v>120</v>
      </c>
      <c r="M56" s="4">
        <f t="shared" si="21"/>
        <v>45</v>
      </c>
      <c r="N56" s="4">
        <f t="shared" si="22"/>
        <v>168</v>
      </c>
    </row>
    <row r="57" spans="1:14" ht="15">
      <c r="A57" s="1" t="s">
        <v>307</v>
      </c>
      <c r="D57" s="1">
        <v>8</v>
      </c>
      <c r="G57" s="1">
        <f t="shared" si="18"/>
        <v>1</v>
      </c>
      <c r="I57" s="1">
        <f t="shared" si="19"/>
        <v>2</v>
      </c>
      <c r="K57" s="1">
        <f t="shared" si="20"/>
        <v>120</v>
      </c>
      <c r="M57" s="4">
        <f t="shared" si="21"/>
        <v>45</v>
      </c>
      <c r="N57" s="4">
        <f t="shared" si="22"/>
        <v>168</v>
      </c>
    </row>
    <row r="58" spans="1:14" ht="15">
      <c r="A58" s="1" t="s">
        <v>308</v>
      </c>
      <c r="D58" s="1">
        <v>8</v>
      </c>
      <c r="G58" s="1">
        <f t="shared" si="18"/>
        <v>1</v>
      </c>
      <c r="I58" s="1">
        <f aca="true" t="shared" si="23" ref="I58:I64">PRODUCT(H58,2)</f>
        <v>2</v>
      </c>
      <c r="K58" s="1">
        <f aca="true" t="shared" si="24" ref="K58:K64">125-PRODUCT(J58,5)</f>
        <v>120</v>
      </c>
      <c r="M58" s="4">
        <f t="shared" si="21"/>
        <v>45</v>
      </c>
      <c r="N58" s="4">
        <f aca="true" t="shared" si="25" ref="N58:N64">SUM(G58,I58,K58,M58)</f>
        <v>168</v>
      </c>
    </row>
    <row r="59" spans="1:14" ht="15">
      <c r="A59" s="1" t="s">
        <v>309</v>
      </c>
      <c r="D59" s="1">
        <v>8</v>
      </c>
      <c r="G59" s="1">
        <f t="shared" si="18"/>
        <v>1</v>
      </c>
      <c r="I59" s="1">
        <f t="shared" si="23"/>
        <v>2</v>
      </c>
      <c r="K59" s="1">
        <f t="shared" si="24"/>
        <v>120</v>
      </c>
      <c r="M59" s="4">
        <f t="shared" si="21"/>
        <v>45</v>
      </c>
      <c r="N59" s="4">
        <f t="shared" si="25"/>
        <v>168</v>
      </c>
    </row>
    <row r="60" spans="1:14" ht="15">
      <c r="A60" s="1" t="s">
        <v>310</v>
      </c>
      <c r="D60" s="1">
        <v>8</v>
      </c>
      <c r="G60" s="1">
        <f t="shared" si="18"/>
        <v>1</v>
      </c>
      <c r="I60" s="1">
        <f t="shared" si="23"/>
        <v>2</v>
      </c>
      <c r="K60" s="1">
        <f t="shared" si="24"/>
        <v>120</v>
      </c>
      <c r="M60" s="4">
        <f t="shared" si="21"/>
        <v>45</v>
      </c>
      <c r="N60" s="4">
        <f t="shared" si="25"/>
        <v>168</v>
      </c>
    </row>
    <row r="61" spans="1:14" ht="15">
      <c r="A61" s="1" t="s">
        <v>311</v>
      </c>
      <c r="D61" s="1">
        <v>8</v>
      </c>
      <c r="G61" s="1">
        <f t="shared" si="18"/>
        <v>1</v>
      </c>
      <c r="I61" s="1">
        <f t="shared" si="23"/>
        <v>2</v>
      </c>
      <c r="K61" s="1">
        <f t="shared" si="24"/>
        <v>120</v>
      </c>
      <c r="M61" s="4">
        <f t="shared" si="21"/>
        <v>45</v>
      </c>
      <c r="N61" s="4">
        <f t="shared" si="25"/>
        <v>168</v>
      </c>
    </row>
    <row r="62" spans="1:14" ht="15">
      <c r="A62" s="1" t="s">
        <v>312</v>
      </c>
      <c r="D62" s="1">
        <v>8</v>
      </c>
      <c r="G62" s="1">
        <f t="shared" si="18"/>
        <v>1</v>
      </c>
      <c r="I62" s="1">
        <f t="shared" si="23"/>
        <v>2</v>
      </c>
      <c r="K62" s="1">
        <f t="shared" si="24"/>
        <v>120</v>
      </c>
      <c r="M62" s="4">
        <f t="shared" si="21"/>
        <v>45</v>
      </c>
      <c r="N62" s="4">
        <f t="shared" si="25"/>
        <v>168</v>
      </c>
    </row>
    <row r="63" spans="1:14" ht="15">
      <c r="A63" s="1" t="s">
        <v>313</v>
      </c>
      <c r="D63" s="1">
        <v>8</v>
      </c>
      <c r="G63" s="1">
        <f t="shared" si="18"/>
        <v>1</v>
      </c>
      <c r="I63" s="1">
        <f t="shared" si="23"/>
        <v>2</v>
      </c>
      <c r="K63" s="1">
        <f t="shared" si="24"/>
        <v>120</v>
      </c>
      <c r="M63" s="4">
        <f t="shared" si="21"/>
        <v>45</v>
      </c>
      <c r="N63" s="4">
        <f t="shared" si="25"/>
        <v>168</v>
      </c>
    </row>
    <row r="64" spans="1:14" ht="15">
      <c r="A64" s="1" t="s">
        <v>314</v>
      </c>
      <c r="D64" s="1">
        <v>8</v>
      </c>
      <c r="G64" s="1">
        <f t="shared" si="18"/>
        <v>1</v>
      </c>
      <c r="I64" s="1">
        <f t="shared" si="23"/>
        <v>2</v>
      </c>
      <c r="K64" s="1">
        <f t="shared" si="24"/>
        <v>120</v>
      </c>
      <c r="M64" s="4">
        <f t="shared" si="21"/>
        <v>45</v>
      </c>
      <c r="N64" s="4">
        <f t="shared" si="25"/>
        <v>168</v>
      </c>
    </row>
    <row r="67" spans="6:12" ht="15">
      <c r="F67" s="1" t="s">
        <v>52</v>
      </c>
      <c r="H67" s="1" t="s">
        <v>2</v>
      </c>
      <c r="J67" s="3" t="s">
        <v>3</v>
      </c>
      <c r="L67" s="4" t="s">
        <v>315</v>
      </c>
    </row>
    <row r="68" spans="1:14" ht="15">
      <c r="A68" s="1" t="s">
        <v>4</v>
      </c>
      <c r="B68" t="s">
        <v>5</v>
      </c>
      <c r="C68" t="s">
        <v>6</v>
      </c>
      <c r="D68" s="1" t="s">
        <v>7</v>
      </c>
      <c r="E68" t="s">
        <v>8</v>
      </c>
      <c r="F68" s="1" t="s">
        <v>9</v>
      </c>
      <c r="G68" s="1" t="s">
        <v>10</v>
      </c>
      <c r="H68" s="1" t="s">
        <v>9</v>
      </c>
      <c r="I68" s="1" t="s">
        <v>10</v>
      </c>
      <c r="J68" s="3" t="s">
        <v>9</v>
      </c>
      <c r="K68" s="1" t="s">
        <v>10</v>
      </c>
      <c r="L68" s="4" t="s">
        <v>9</v>
      </c>
      <c r="M68" s="4" t="s">
        <v>10</v>
      </c>
      <c r="N68" s="4" t="s">
        <v>11</v>
      </c>
    </row>
    <row r="69" spans="1:14" ht="15">
      <c r="A69" s="1" t="s">
        <v>168</v>
      </c>
      <c r="D69" s="1">
        <v>9</v>
      </c>
      <c r="G69" s="1">
        <f aca="true" t="shared" si="26" ref="G69:G77">PRODUCT(F69,1)</f>
        <v>1</v>
      </c>
      <c r="I69" s="1">
        <f>PRODUCT(H69,2)</f>
        <v>2</v>
      </c>
      <c r="K69" s="1">
        <f>125-PRODUCT(J69,5)</f>
        <v>120</v>
      </c>
      <c r="M69" s="4">
        <f aca="true" t="shared" si="27" ref="M69:M77">PRODUCT(L69,45)</f>
        <v>45</v>
      </c>
      <c r="N69" s="4">
        <f>SUM(G69,I69,K69,M69)</f>
        <v>168</v>
      </c>
    </row>
    <row r="70" spans="1:14" ht="15">
      <c r="A70" s="1" t="s">
        <v>169</v>
      </c>
      <c r="D70" s="1">
        <v>9</v>
      </c>
      <c r="G70" s="1">
        <f t="shared" si="26"/>
        <v>1</v>
      </c>
      <c r="I70" s="1">
        <f>PRODUCT(H70,2)</f>
        <v>2</v>
      </c>
      <c r="K70" s="1">
        <f>125-PRODUCT(J70,5)</f>
        <v>120</v>
      </c>
      <c r="M70" s="4">
        <f t="shared" si="27"/>
        <v>45</v>
      </c>
      <c r="N70" s="4">
        <f>SUM(G70,I70,K70,M70)</f>
        <v>168</v>
      </c>
    </row>
    <row r="71" spans="1:14" ht="15">
      <c r="A71" s="1" t="s">
        <v>170</v>
      </c>
      <c r="D71" s="1">
        <v>9</v>
      </c>
      <c r="G71" s="1">
        <f t="shared" si="26"/>
        <v>1</v>
      </c>
      <c r="I71" s="1">
        <f aca="true" t="shared" si="28" ref="I71:I76">PRODUCT(H71,2)</f>
        <v>2</v>
      </c>
      <c r="K71" s="1">
        <f aca="true" t="shared" si="29" ref="K71:K76">125-PRODUCT(J71,5)</f>
        <v>120</v>
      </c>
      <c r="M71" s="4">
        <f t="shared" si="27"/>
        <v>45</v>
      </c>
      <c r="N71" s="4">
        <f aca="true" t="shared" si="30" ref="N71:N76">SUM(G71,I71,K71,M71)</f>
        <v>168</v>
      </c>
    </row>
    <row r="72" spans="1:14" ht="15">
      <c r="A72" s="1" t="s">
        <v>305</v>
      </c>
      <c r="D72" s="1">
        <v>9</v>
      </c>
      <c r="G72" s="1">
        <f t="shared" si="26"/>
        <v>1</v>
      </c>
      <c r="I72" s="1">
        <f t="shared" si="28"/>
        <v>2</v>
      </c>
      <c r="K72" s="1">
        <f t="shared" si="29"/>
        <v>120</v>
      </c>
      <c r="M72" s="4">
        <f t="shared" si="27"/>
        <v>45</v>
      </c>
      <c r="N72" s="4">
        <f t="shared" si="30"/>
        <v>168</v>
      </c>
    </row>
    <row r="73" spans="1:14" ht="15">
      <c r="A73" s="1" t="s">
        <v>306</v>
      </c>
      <c r="D73" s="1">
        <v>9</v>
      </c>
      <c r="G73" s="1">
        <f t="shared" si="26"/>
        <v>1</v>
      </c>
      <c r="I73" s="1">
        <f t="shared" si="28"/>
        <v>2</v>
      </c>
      <c r="K73" s="1">
        <f t="shared" si="29"/>
        <v>120</v>
      </c>
      <c r="M73" s="4">
        <f t="shared" si="27"/>
        <v>45</v>
      </c>
      <c r="N73" s="4">
        <f t="shared" si="30"/>
        <v>168</v>
      </c>
    </row>
    <row r="74" spans="1:14" ht="15">
      <c r="A74" s="1" t="s">
        <v>307</v>
      </c>
      <c r="D74" s="1">
        <v>9</v>
      </c>
      <c r="G74" s="1">
        <f t="shared" si="26"/>
        <v>1</v>
      </c>
      <c r="I74" s="1">
        <f t="shared" si="28"/>
        <v>2</v>
      </c>
      <c r="K74" s="1">
        <f t="shared" si="29"/>
        <v>120</v>
      </c>
      <c r="M74" s="4">
        <f t="shared" si="27"/>
        <v>45</v>
      </c>
      <c r="N74" s="4">
        <f t="shared" si="30"/>
        <v>168</v>
      </c>
    </row>
    <row r="75" spans="1:14" ht="15">
      <c r="A75" s="1" t="s">
        <v>308</v>
      </c>
      <c r="D75" s="1">
        <v>9</v>
      </c>
      <c r="G75" s="1">
        <f t="shared" si="26"/>
        <v>1</v>
      </c>
      <c r="I75" s="1">
        <f t="shared" si="28"/>
        <v>2</v>
      </c>
      <c r="K75" s="1">
        <f t="shared" si="29"/>
        <v>120</v>
      </c>
      <c r="M75" s="4">
        <f t="shared" si="27"/>
        <v>45</v>
      </c>
      <c r="N75" s="4">
        <f t="shared" si="30"/>
        <v>168</v>
      </c>
    </row>
    <row r="76" spans="1:14" ht="15">
      <c r="A76" s="1" t="s">
        <v>309</v>
      </c>
      <c r="D76" s="1">
        <v>9</v>
      </c>
      <c r="G76" s="1">
        <f t="shared" si="26"/>
        <v>1</v>
      </c>
      <c r="I76" s="1">
        <f t="shared" si="28"/>
        <v>2</v>
      </c>
      <c r="K76" s="1">
        <f t="shared" si="29"/>
        <v>120</v>
      </c>
      <c r="M76" s="4">
        <f t="shared" si="27"/>
        <v>45</v>
      </c>
      <c r="N76" s="4">
        <f t="shared" si="30"/>
        <v>168</v>
      </c>
    </row>
    <row r="77" spans="1:14" ht="15">
      <c r="A77" s="1" t="s">
        <v>310</v>
      </c>
      <c r="D77" s="1">
        <v>9</v>
      </c>
      <c r="G77" s="1">
        <f t="shared" si="26"/>
        <v>1</v>
      </c>
      <c r="I77" s="1">
        <f>PRODUCT(H77,2)</f>
        <v>2</v>
      </c>
      <c r="K77" s="1">
        <f>125-PRODUCT(J77,5)</f>
        <v>120</v>
      </c>
      <c r="M77" s="4">
        <f t="shared" si="27"/>
        <v>45</v>
      </c>
      <c r="N77" s="4">
        <f>SUM(G77,I77,K77,M77)</f>
        <v>168</v>
      </c>
    </row>
    <row r="79" spans="6:12" ht="15">
      <c r="F79" s="1" t="s">
        <v>52</v>
      </c>
      <c r="H79" s="1" t="s">
        <v>2</v>
      </c>
      <c r="J79" s="3" t="s">
        <v>3</v>
      </c>
      <c r="L79" s="4" t="s">
        <v>315</v>
      </c>
    </row>
    <row r="80" spans="1:14" ht="15">
      <c r="A80" s="1" t="s">
        <v>4</v>
      </c>
      <c r="B80" t="s">
        <v>5</v>
      </c>
      <c r="C80" t="s">
        <v>6</v>
      </c>
      <c r="D80" s="1" t="s">
        <v>7</v>
      </c>
      <c r="E80" t="s">
        <v>8</v>
      </c>
      <c r="F80" s="1" t="s">
        <v>9</v>
      </c>
      <c r="G80" s="1" t="s">
        <v>10</v>
      </c>
      <c r="H80" s="1" t="s">
        <v>9</v>
      </c>
      <c r="I80" s="1" t="s">
        <v>10</v>
      </c>
      <c r="J80" s="3" t="s">
        <v>9</v>
      </c>
      <c r="K80" s="1" t="s">
        <v>10</v>
      </c>
      <c r="L80" s="4" t="s">
        <v>9</v>
      </c>
      <c r="M80" s="4" t="s">
        <v>10</v>
      </c>
      <c r="N80" s="4" t="s">
        <v>11</v>
      </c>
    </row>
    <row r="81" spans="1:14" ht="15">
      <c r="A81" s="1" t="s">
        <v>168</v>
      </c>
      <c r="D81" s="1">
        <v>10</v>
      </c>
      <c r="G81" s="1">
        <f aca="true" t="shared" si="31" ref="G81:G89">PRODUCT(F81,1)</f>
        <v>1</v>
      </c>
      <c r="I81" s="1">
        <f aca="true" t="shared" si="32" ref="I81:I89">PRODUCT(H81,2)</f>
        <v>2</v>
      </c>
      <c r="K81" s="1">
        <f aca="true" t="shared" si="33" ref="K81:K89">125-PRODUCT(J81,5)</f>
        <v>120</v>
      </c>
      <c r="M81" s="4">
        <f aca="true" t="shared" si="34" ref="M81:M89">PRODUCT(L81,45)</f>
        <v>45</v>
      </c>
      <c r="N81" s="4">
        <f aca="true" t="shared" si="35" ref="N81:N89">SUM(G81,I81,K81,M81)</f>
        <v>168</v>
      </c>
    </row>
    <row r="82" spans="1:14" ht="15">
      <c r="A82" s="1" t="s">
        <v>169</v>
      </c>
      <c r="D82" s="1">
        <v>10</v>
      </c>
      <c r="G82" s="1">
        <f t="shared" si="31"/>
        <v>1</v>
      </c>
      <c r="I82" s="1">
        <f t="shared" si="32"/>
        <v>2</v>
      </c>
      <c r="K82" s="1">
        <f t="shared" si="33"/>
        <v>120</v>
      </c>
      <c r="M82" s="4">
        <f t="shared" si="34"/>
        <v>45</v>
      </c>
      <c r="N82" s="4">
        <f t="shared" si="35"/>
        <v>168</v>
      </c>
    </row>
    <row r="83" spans="1:14" ht="15">
      <c r="A83" s="1" t="s">
        <v>170</v>
      </c>
      <c r="D83" s="1">
        <v>10</v>
      </c>
      <c r="G83" s="1">
        <f t="shared" si="31"/>
        <v>1</v>
      </c>
      <c r="I83" s="1">
        <f t="shared" si="32"/>
        <v>2</v>
      </c>
      <c r="K83" s="1">
        <f t="shared" si="33"/>
        <v>120</v>
      </c>
      <c r="M83" s="4">
        <f t="shared" si="34"/>
        <v>45</v>
      </c>
      <c r="N83" s="4">
        <f t="shared" si="35"/>
        <v>168</v>
      </c>
    </row>
    <row r="84" spans="1:14" ht="15">
      <c r="A84" s="1" t="s">
        <v>305</v>
      </c>
      <c r="D84" s="1">
        <v>10</v>
      </c>
      <c r="G84" s="1">
        <f t="shared" si="31"/>
        <v>1</v>
      </c>
      <c r="I84" s="1">
        <f t="shared" si="32"/>
        <v>2</v>
      </c>
      <c r="K84" s="1">
        <f t="shared" si="33"/>
        <v>120</v>
      </c>
      <c r="M84" s="4">
        <f t="shared" si="34"/>
        <v>45</v>
      </c>
      <c r="N84" s="4">
        <f t="shared" si="35"/>
        <v>168</v>
      </c>
    </row>
    <row r="85" spans="1:14" ht="15">
      <c r="A85" s="1" t="s">
        <v>306</v>
      </c>
      <c r="D85" s="1">
        <v>10</v>
      </c>
      <c r="G85" s="1">
        <f t="shared" si="31"/>
        <v>1</v>
      </c>
      <c r="I85" s="1">
        <f t="shared" si="32"/>
        <v>2</v>
      </c>
      <c r="K85" s="1">
        <f t="shared" si="33"/>
        <v>120</v>
      </c>
      <c r="M85" s="4">
        <f t="shared" si="34"/>
        <v>45</v>
      </c>
      <c r="N85" s="4">
        <f t="shared" si="35"/>
        <v>168</v>
      </c>
    </row>
    <row r="86" spans="1:14" ht="15">
      <c r="A86" s="1" t="s">
        <v>307</v>
      </c>
      <c r="D86" s="1">
        <v>10</v>
      </c>
      <c r="G86" s="1">
        <f t="shared" si="31"/>
        <v>1</v>
      </c>
      <c r="I86" s="1">
        <f t="shared" si="32"/>
        <v>2</v>
      </c>
      <c r="K86" s="1">
        <f t="shared" si="33"/>
        <v>120</v>
      </c>
      <c r="M86" s="4">
        <f t="shared" si="34"/>
        <v>45</v>
      </c>
      <c r="N86" s="4">
        <f t="shared" si="35"/>
        <v>168</v>
      </c>
    </row>
    <row r="87" spans="1:14" ht="15">
      <c r="A87" s="1" t="s">
        <v>308</v>
      </c>
      <c r="D87" s="1">
        <v>10</v>
      </c>
      <c r="G87" s="1">
        <f t="shared" si="31"/>
        <v>1</v>
      </c>
      <c r="I87" s="1">
        <f t="shared" si="32"/>
        <v>2</v>
      </c>
      <c r="K87" s="1">
        <f t="shared" si="33"/>
        <v>120</v>
      </c>
      <c r="M87" s="4">
        <f t="shared" si="34"/>
        <v>45</v>
      </c>
      <c r="N87" s="4">
        <f t="shared" si="35"/>
        <v>168</v>
      </c>
    </row>
    <row r="88" spans="1:14" ht="15">
      <c r="A88" s="1" t="s">
        <v>309</v>
      </c>
      <c r="D88" s="1">
        <v>10</v>
      </c>
      <c r="G88" s="1">
        <f t="shared" si="31"/>
        <v>1</v>
      </c>
      <c r="I88" s="1">
        <f t="shared" si="32"/>
        <v>2</v>
      </c>
      <c r="K88" s="1">
        <f t="shared" si="33"/>
        <v>120</v>
      </c>
      <c r="M88" s="4">
        <f t="shared" si="34"/>
        <v>45</v>
      </c>
      <c r="N88" s="4">
        <f t="shared" si="35"/>
        <v>168</v>
      </c>
    </row>
    <row r="89" spans="1:14" ht="15">
      <c r="A89" s="1" t="s">
        <v>310</v>
      </c>
      <c r="D89" s="1">
        <v>10</v>
      </c>
      <c r="G89" s="1">
        <f t="shared" si="31"/>
        <v>1</v>
      </c>
      <c r="I89" s="1">
        <f t="shared" si="32"/>
        <v>2</v>
      </c>
      <c r="K89" s="1">
        <f t="shared" si="33"/>
        <v>120</v>
      </c>
      <c r="M89" s="4">
        <f t="shared" si="34"/>
        <v>45</v>
      </c>
      <c r="N89" s="4">
        <f t="shared" si="35"/>
        <v>168</v>
      </c>
    </row>
    <row r="92" spans="6:12" ht="15">
      <c r="F92" s="1" t="s">
        <v>52</v>
      </c>
      <c r="H92" s="1" t="s">
        <v>2</v>
      </c>
      <c r="J92" s="3" t="s">
        <v>3</v>
      </c>
      <c r="L92" s="4" t="s">
        <v>315</v>
      </c>
    </row>
    <row r="93" spans="1:14" ht="15">
      <c r="A93" s="1" t="s">
        <v>4</v>
      </c>
      <c r="B93" t="s">
        <v>5</v>
      </c>
      <c r="C93" t="s">
        <v>6</v>
      </c>
      <c r="D93" s="1" t="s">
        <v>7</v>
      </c>
      <c r="E93" t="s">
        <v>8</v>
      </c>
      <c r="F93" s="1" t="s">
        <v>9</v>
      </c>
      <c r="G93" s="1" t="s">
        <v>10</v>
      </c>
      <c r="H93" s="1" t="s">
        <v>9</v>
      </c>
      <c r="I93" s="1" t="s">
        <v>10</v>
      </c>
      <c r="J93" s="3" t="s">
        <v>9</v>
      </c>
      <c r="K93" s="1" t="s">
        <v>10</v>
      </c>
      <c r="L93" s="4" t="s">
        <v>9</v>
      </c>
      <c r="M93" s="4" t="s">
        <v>10</v>
      </c>
      <c r="N93" s="4" t="s">
        <v>11</v>
      </c>
    </row>
    <row r="94" spans="1:14" ht="15">
      <c r="A94" s="1" t="s">
        <v>168</v>
      </c>
      <c r="D94" s="1">
        <v>11</v>
      </c>
      <c r="G94" s="1">
        <f>PRODUCT(F94,1)</f>
        <v>1</v>
      </c>
      <c r="I94" s="1">
        <f>PRODUCT(H94,2)</f>
        <v>2</v>
      </c>
      <c r="K94" s="1">
        <f>125-PRODUCT(J94,5)</f>
        <v>120</v>
      </c>
      <c r="M94" s="4">
        <f>PRODUCT(L94,45)</f>
        <v>45</v>
      </c>
      <c r="N94" s="4">
        <f>SUM(G94,I94,K94,M94)</f>
        <v>168</v>
      </c>
    </row>
    <row r="95" spans="1:14" ht="15">
      <c r="A95" s="1" t="s">
        <v>169</v>
      </c>
      <c r="D95" s="1">
        <v>11</v>
      </c>
      <c r="G95" s="1">
        <f>PRODUCT(F95,1)</f>
        <v>1</v>
      </c>
      <c r="I95" s="1">
        <f>PRODUCT(H95,2)</f>
        <v>2</v>
      </c>
      <c r="K95" s="1">
        <f>125-PRODUCT(J95,5)</f>
        <v>120</v>
      </c>
      <c r="M95" s="4">
        <f>PRODUCT(L95,45)</f>
        <v>45</v>
      </c>
      <c r="N95" s="4">
        <f>SUM(G95,I95,K95,M95)</f>
        <v>168</v>
      </c>
    </row>
    <row r="96" spans="1:14" ht="15">
      <c r="A96" s="1" t="s">
        <v>170</v>
      </c>
      <c r="D96" s="1">
        <v>11</v>
      </c>
      <c r="G96" s="1">
        <f>PRODUCT(F96,1)</f>
        <v>1</v>
      </c>
      <c r="I96" s="1">
        <f>PRODUCT(H96,2)</f>
        <v>2</v>
      </c>
      <c r="K96" s="1">
        <f>125-PRODUCT(J96,5)</f>
        <v>120</v>
      </c>
      <c r="M96" s="4">
        <f>PRODUCT(L96,45)</f>
        <v>45</v>
      </c>
      <c r="N96" s="4">
        <f>SUM(G96,I96,K96,M96)</f>
        <v>168</v>
      </c>
    </row>
    <row r="97" spans="1:14" ht="15">
      <c r="A97" s="1" t="s">
        <v>305</v>
      </c>
      <c r="D97" s="1">
        <v>11</v>
      </c>
      <c r="G97" s="1">
        <f>PRODUCT(F97,1)</f>
        <v>1</v>
      </c>
      <c r="I97" s="1">
        <f>PRODUCT(H97,2)</f>
        <v>2</v>
      </c>
      <c r="K97" s="1">
        <f>125-PRODUCT(J97,5)</f>
        <v>120</v>
      </c>
      <c r="M97" s="4">
        <f>PRODUCT(L97,45)</f>
        <v>45</v>
      </c>
      <c r="N97" s="4">
        <f>SUM(G97,I97,K97,M97)</f>
        <v>168</v>
      </c>
    </row>
    <row r="99" spans="6:12" ht="15">
      <c r="F99" s="1" t="s">
        <v>52</v>
      </c>
      <c r="H99" s="1" t="s">
        <v>2</v>
      </c>
      <c r="J99" s="3" t="s">
        <v>3</v>
      </c>
      <c r="L99" s="4" t="s">
        <v>315</v>
      </c>
    </row>
    <row r="100" spans="1:14" ht="15">
      <c r="A100" s="1" t="s">
        <v>4</v>
      </c>
      <c r="B100" t="s">
        <v>5</v>
      </c>
      <c r="C100" t="s">
        <v>6</v>
      </c>
      <c r="D100" s="1" t="s">
        <v>7</v>
      </c>
      <c r="E100" t="s">
        <v>8</v>
      </c>
      <c r="F100" s="1" t="s">
        <v>9</v>
      </c>
      <c r="G100" s="1" t="s">
        <v>10</v>
      </c>
      <c r="H100" s="1" t="s">
        <v>9</v>
      </c>
      <c r="I100" s="1" t="s">
        <v>10</v>
      </c>
      <c r="J100" s="3" t="s">
        <v>9</v>
      </c>
      <c r="K100" s="1" t="s">
        <v>10</v>
      </c>
      <c r="L100" s="4" t="s">
        <v>9</v>
      </c>
      <c r="M100" s="4" t="s">
        <v>10</v>
      </c>
      <c r="N100" s="4" t="s">
        <v>11</v>
      </c>
    </row>
    <row r="101" spans="1:14" ht="15">
      <c r="A101" s="1" t="s">
        <v>168</v>
      </c>
      <c r="D101" s="1">
        <v>12</v>
      </c>
      <c r="G101" s="1">
        <f>PRODUCT(F101,1)</f>
        <v>1</v>
      </c>
      <c r="I101" s="1">
        <f>PRODUCT(H101,2)</f>
        <v>2</v>
      </c>
      <c r="K101" s="1">
        <f>125-PRODUCT(J101,5)</f>
        <v>120</v>
      </c>
      <c r="M101" s="4">
        <f>PRODUCT(L101,45)</f>
        <v>45</v>
      </c>
      <c r="N101" s="4">
        <f>SUM(G101,I101,K101,M101)</f>
        <v>168</v>
      </c>
    </row>
    <row r="102" spans="1:14" ht="15">
      <c r="A102" s="1" t="s">
        <v>169</v>
      </c>
      <c r="D102" s="1">
        <v>12</v>
      </c>
      <c r="G102" s="1">
        <f>PRODUCT(F102,1)</f>
        <v>1</v>
      </c>
      <c r="I102" s="1">
        <f>PRODUCT(H102,2)</f>
        <v>2</v>
      </c>
      <c r="K102" s="1">
        <f>125-PRODUCT(J102,5)</f>
        <v>120</v>
      </c>
      <c r="M102" s="4">
        <f>PRODUCT(L102,45)</f>
        <v>45</v>
      </c>
      <c r="N102" s="4">
        <f>SUM(G102,I102,K102,M102)</f>
        <v>168</v>
      </c>
    </row>
    <row r="103" spans="1:14" ht="15">
      <c r="A103" s="1" t="s">
        <v>170</v>
      </c>
      <c r="D103" s="1">
        <v>12</v>
      </c>
      <c r="G103" s="1">
        <f>PRODUCT(F103,1)</f>
        <v>1</v>
      </c>
      <c r="I103" s="1">
        <f>PRODUCT(H103,2)</f>
        <v>2</v>
      </c>
      <c r="K103" s="1">
        <f>125-PRODUCT(J103,5)</f>
        <v>120</v>
      </c>
      <c r="M103" s="4">
        <f>PRODUCT(L103,45)</f>
        <v>45</v>
      </c>
      <c r="N103" s="4">
        <f>SUM(G103,I103,K103,M103)</f>
        <v>168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0"/>
  <sheetViews>
    <sheetView zoomScalePageLayoutView="0" workbookViewId="0" topLeftCell="A94">
      <selection activeCell="E396" sqref="A396:E396"/>
    </sheetView>
  </sheetViews>
  <sheetFormatPr defaultColWidth="11.421875" defaultRowHeight="24.75" customHeight="1"/>
  <cols>
    <col min="1" max="1" width="19.28125" style="6" customWidth="1"/>
    <col min="2" max="2" width="17.8515625" style="6" customWidth="1"/>
    <col min="3" max="3" width="5.28125" style="7" customWidth="1"/>
    <col min="4" max="4" width="24.7109375" style="6" bestFit="1" customWidth="1"/>
    <col min="5" max="5" width="19.57421875" style="6" customWidth="1"/>
    <col min="6" max="6" width="6.421875" style="6" bestFit="1" customWidth="1"/>
    <col min="7" max="7" width="10.7109375" style="6" customWidth="1"/>
    <col min="8" max="16384" width="11.421875" style="6" customWidth="1"/>
  </cols>
  <sheetData>
    <row r="1" ht="24.75" customHeight="1">
      <c r="A1" s="17" t="s">
        <v>0</v>
      </c>
    </row>
    <row r="2" spans="1:5" ht="24.75" customHeight="1">
      <c r="A2" s="13"/>
      <c r="B2" s="13"/>
      <c r="C2" s="14"/>
      <c r="D2" s="13"/>
      <c r="E2" s="13"/>
    </row>
    <row r="3" spans="1:5" ht="24.75" customHeight="1">
      <c r="A3" s="8" t="s">
        <v>5</v>
      </c>
      <c r="B3" s="8" t="s">
        <v>6</v>
      </c>
      <c r="C3" s="9" t="s">
        <v>7</v>
      </c>
      <c r="D3" s="8" t="s">
        <v>8</v>
      </c>
      <c r="E3" s="8"/>
    </row>
    <row r="4" spans="1:5" ht="24.75" customHeight="1">
      <c r="A4" s="8"/>
      <c r="B4" s="8"/>
      <c r="C4" s="9"/>
      <c r="D4" s="8"/>
      <c r="E4" s="8"/>
    </row>
    <row r="5" spans="1:5" ht="24.75" customHeight="1">
      <c r="A5" s="10" t="s">
        <v>171</v>
      </c>
      <c r="B5" s="10" t="s">
        <v>172</v>
      </c>
      <c r="C5" s="11">
        <v>5</v>
      </c>
      <c r="D5" s="10" t="s">
        <v>25</v>
      </c>
      <c r="E5" s="8"/>
    </row>
    <row r="6" spans="1:5" ht="24.75" customHeight="1">
      <c r="A6" s="10"/>
      <c r="B6" s="10"/>
      <c r="C6" s="11"/>
      <c r="D6" s="10"/>
      <c r="E6" s="8"/>
    </row>
    <row r="7" spans="1:5" ht="24.75" customHeight="1">
      <c r="A7" s="10" t="s">
        <v>39</v>
      </c>
      <c r="B7" s="10" t="s">
        <v>186</v>
      </c>
      <c r="C7" s="11">
        <v>5</v>
      </c>
      <c r="D7" s="10" t="s">
        <v>13</v>
      </c>
      <c r="E7" s="8"/>
    </row>
    <row r="8" spans="1:5" ht="24.75" customHeight="1">
      <c r="A8" s="10"/>
      <c r="B8" s="10"/>
      <c r="C8" s="11"/>
      <c r="D8" s="10"/>
      <c r="E8" s="8"/>
    </row>
    <row r="9" spans="1:5" ht="24.75" customHeight="1">
      <c r="A9" s="10" t="s">
        <v>196</v>
      </c>
      <c r="B9" s="10" t="s">
        <v>197</v>
      </c>
      <c r="C9" s="11">
        <v>5</v>
      </c>
      <c r="D9" s="10" t="s">
        <v>16</v>
      </c>
      <c r="E9" s="8"/>
    </row>
    <row r="10" spans="1:5" ht="24.75" customHeight="1">
      <c r="A10" s="10"/>
      <c r="B10" s="10"/>
      <c r="C10" s="11"/>
      <c r="D10" s="10"/>
      <c r="E10" s="8"/>
    </row>
    <row r="11" spans="1:5" ht="24.75" customHeight="1">
      <c r="A11" s="10" t="s">
        <v>204</v>
      </c>
      <c r="B11" s="10" t="s">
        <v>205</v>
      </c>
      <c r="C11" s="11">
        <v>5</v>
      </c>
      <c r="D11" s="10" t="s">
        <v>83</v>
      </c>
      <c r="E11" s="8"/>
    </row>
    <row r="12" spans="1:5" ht="24.75" customHeight="1">
      <c r="A12" s="10"/>
      <c r="B12" s="10"/>
      <c r="C12" s="11"/>
      <c r="D12" s="10"/>
      <c r="E12" s="8"/>
    </row>
    <row r="13" spans="1:5" ht="24.75" customHeight="1">
      <c r="A13" s="10" t="s">
        <v>217</v>
      </c>
      <c r="B13" s="10" t="s">
        <v>44</v>
      </c>
      <c r="C13" s="11">
        <v>5</v>
      </c>
      <c r="D13" s="10" t="s">
        <v>108</v>
      </c>
      <c r="E13" s="8"/>
    </row>
    <row r="14" spans="1:5" ht="24.75" customHeight="1">
      <c r="A14" s="10"/>
      <c r="B14" s="10"/>
      <c r="C14" s="11"/>
      <c r="D14" s="10"/>
      <c r="E14" s="8"/>
    </row>
    <row r="15" spans="1:5" ht="24.75" customHeight="1">
      <c r="A15" s="10" t="s">
        <v>233</v>
      </c>
      <c r="B15" s="10" t="s">
        <v>205</v>
      </c>
      <c r="C15" s="11">
        <v>5</v>
      </c>
      <c r="D15" s="10" t="s">
        <v>22</v>
      </c>
      <c r="E15" s="8"/>
    </row>
    <row r="16" spans="1:5" ht="24.75" customHeight="1">
      <c r="A16" s="10"/>
      <c r="B16" s="10"/>
      <c r="C16" s="11"/>
      <c r="D16" s="10"/>
      <c r="E16" s="8"/>
    </row>
    <row r="17" spans="1:5" ht="24.75" customHeight="1">
      <c r="A17" s="10" t="s">
        <v>246</v>
      </c>
      <c r="B17" s="10" t="s">
        <v>247</v>
      </c>
      <c r="C17" s="11">
        <v>5</v>
      </c>
      <c r="D17" s="10" t="s">
        <v>24</v>
      </c>
      <c r="E17" s="8"/>
    </row>
    <row r="18" spans="1:5" ht="24.75" customHeight="1">
      <c r="A18" s="10"/>
      <c r="B18" s="10"/>
      <c r="C18" s="11"/>
      <c r="D18" s="10"/>
      <c r="E18" s="8"/>
    </row>
    <row r="19" spans="1:5" ht="24.75" customHeight="1">
      <c r="A19" s="10" t="s">
        <v>254</v>
      </c>
      <c r="B19" s="10" t="s">
        <v>255</v>
      </c>
      <c r="C19" s="11">
        <v>5</v>
      </c>
      <c r="D19" s="10" t="s">
        <v>28</v>
      </c>
      <c r="E19" s="8"/>
    </row>
    <row r="20" spans="1:5" ht="24.75" customHeight="1">
      <c r="A20" s="10"/>
      <c r="B20" s="10"/>
      <c r="C20" s="11"/>
      <c r="D20" s="10"/>
      <c r="E20" s="8"/>
    </row>
    <row r="21" spans="1:5" ht="24.75" customHeight="1">
      <c r="A21" s="10" t="s">
        <v>256</v>
      </c>
      <c r="B21" s="10" t="s">
        <v>257</v>
      </c>
      <c r="C21" s="11">
        <v>5</v>
      </c>
      <c r="D21" s="10" t="s">
        <v>31</v>
      </c>
      <c r="E21" s="8"/>
    </row>
    <row r="22" spans="1:5" ht="24.75" customHeight="1">
      <c r="A22" s="10"/>
      <c r="B22" s="10"/>
      <c r="C22" s="11"/>
      <c r="D22" s="10"/>
      <c r="E22" s="8"/>
    </row>
    <row r="23" spans="1:5" ht="24.75" customHeight="1">
      <c r="A23" s="10" t="s">
        <v>268</v>
      </c>
      <c r="B23" s="10" t="s">
        <v>269</v>
      </c>
      <c r="C23" s="11">
        <v>5</v>
      </c>
      <c r="D23" s="10" t="s">
        <v>118</v>
      </c>
      <c r="E23" s="8"/>
    </row>
    <row r="24" spans="1:5" ht="24.75" customHeight="1">
      <c r="A24" s="10"/>
      <c r="B24" s="10"/>
      <c r="C24" s="11"/>
      <c r="D24" s="10"/>
      <c r="E24" s="8"/>
    </row>
    <row r="25" spans="1:5" ht="24.75" customHeight="1">
      <c r="A25" s="10" t="s">
        <v>270</v>
      </c>
      <c r="B25" s="10" t="s">
        <v>316</v>
      </c>
      <c r="C25" s="11">
        <v>5</v>
      </c>
      <c r="D25" s="10" t="s">
        <v>114</v>
      </c>
      <c r="E25" s="8"/>
    </row>
    <row r="26" spans="1:5" ht="24.75" customHeight="1">
      <c r="A26" s="10"/>
      <c r="B26" s="10"/>
      <c r="C26" s="11"/>
      <c r="D26" s="10"/>
      <c r="E26" s="8"/>
    </row>
    <row r="27" spans="1:5" ht="24.75" customHeight="1">
      <c r="A27" s="10"/>
      <c r="B27" s="10"/>
      <c r="C27" s="11"/>
      <c r="D27" s="10"/>
      <c r="E27" s="8"/>
    </row>
    <row r="28" spans="1:5" ht="24.75" customHeight="1">
      <c r="A28" s="13"/>
      <c r="B28" s="13"/>
      <c r="C28" s="14"/>
      <c r="D28" s="13"/>
      <c r="E28" s="13"/>
    </row>
    <row r="29" spans="1:5" ht="24.75" customHeight="1">
      <c r="A29" s="13"/>
      <c r="B29" s="13"/>
      <c r="C29" s="14"/>
      <c r="D29" s="13"/>
      <c r="E29" s="13"/>
    </row>
    <row r="30" spans="1:3" s="17" customFormat="1" ht="24.75" customHeight="1">
      <c r="A30" s="17" t="s">
        <v>32</v>
      </c>
      <c r="C30" s="18"/>
    </row>
    <row r="31" s="13" customFormat="1" ht="24.75" customHeight="1">
      <c r="C31" s="14"/>
    </row>
    <row r="32" spans="1:5" s="13" customFormat="1" ht="24.75" customHeight="1">
      <c r="A32" s="8" t="s">
        <v>5</v>
      </c>
      <c r="B32" s="8" t="s">
        <v>6</v>
      </c>
      <c r="C32" s="9" t="s">
        <v>7</v>
      </c>
      <c r="D32" s="8" t="s">
        <v>8</v>
      </c>
      <c r="E32" s="8"/>
    </row>
    <row r="33" spans="1:5" ht="24.75" customHeight="1">
      <c r="A33" s="21"/>
      <c r="B33" s="21"/>
      <c r="C33" s="22"/>
      <c r="D33" s="21"/>
      <c r="E33" s="21"/>
    </row>
    <row r="34" spans="1:5" ht="24.75" customHeight="1">
      <c r="A34" s="10" t="s">
        <v>73</v>
      </c>
      <c r="B34" s="10" t="s">
        <v>165</v>
      </c>
      <c r="C34" s="11">
        <v>6</v>
      </c>
      <c r="D34" s="10" t="s">
        <v>25</v>
      </c>
      <c r="E34" s="8"/>
    </row>
    <row r="35" spans="1:5" ht="24.75" customHeight="1">
      <c r="A35" s="10"/>
      <c r="B35" s="10"/>
      <c r="C35" s="11"/>
      <c r="D35" s="10"/>
      <c r="E35" s="8"/>
    </row>
    <row r="36" spans="1:5" ht="24.75" customHeight="1">
      <c r="A36" s="10" t="s">
        <v>187</v>
      </c>
      <c r="B36" s="10" t="s">
        <v>27</v>
      </c>
      <c r="C36" s="11">
        <v>6</v>
      </c>
      <c r="D36" s="10" t="s">
        <v>13</v>
      </c>
      <c r="E36" s="8"/>
    </row>
    <row r="37" spans="1:5" ht="24.75" customHeight="1">
      <c r="A37" s="10"/>
      <c r="B37" s="10"/>
      <c r="C37" s="11"/>
      <c r="D37" s="10"/>
      <c r="E37" s="8"/>
    </row>
    <row r="38" spans="1:5" ht="24.75" customHeight="1">
      <c r="A38" s="12" t="s">
        <v>104</v>
      </c>
      <c r="B38" s="12" t="s">
        <v>105</v>
      </c>
      <c r="C38" s="11">
        <v>6</v>
      </c>
      <c r="D38" s="10" t="s">
        <v>16</v>
      </c>
      <c r="E38" s="8"/>
    </row>
    <row r="39" spans="1:5" ht="24.75" customHeight="1">
      <c r="A39" s="12"/>
      <c r="B39" s="12"/>
      <c r="C39" s="11"/>
      <c r="D39" s="10"/>
      <c r="E39" s="8"/>
    </row>
    <row r="40" spans="1:5" ht="24.75" customHeight="1">
      <c r="A40" s="10" t="s">
        <v>206</v>
      </c>
      <c r="B40" s="10" t="s">
        <v>207</v>
      </c>
      <c r="C40" s="11">
        <v>6</v>
      </c>
      <c r="D40" s="10" t="s">
        <v>83</v>
      </c>
      <c r="E40" s="8"/>
    </row>
    <row r="41" spans="1:5" ht="24.75" customHeight="1">
      <c r="A41" s="10"/>
      <c r="B41" s="10"/>
      <c r="C41" s="11"/>
      <c r="D41" s="10"/>
      <c r="E41" s="8"/>
    </row>
    <row r="42" spans="1:5" ht="24.75" customHeight="1">
      <c r="A42" s="10" t="s">
        <v>218</v>
      </c>
      <c r="B42" s="10" t="s">
        <v>219</v>
      </c>
      <c r="C42" s="11">
        <v>6</v>
      </c>
      <c r="D42" s="10" t="s">
        <v>108</v>
      </c>
      <c r="E42" s="8"/>
    </row>
    <row r="43" spans="1:5" ht="24.75" customHeight="1">
      <c r="A43" s="10"/>
      <c r="B43" s="10"/>
      <c r="C43" s="11"/>
      <c r="D43" s="10"/>
      <c r="E43" s="8"/>
    </row>
    <row r="44" spans="1:5" ht="24.75" customHeight="1">
      <c r="A44" s="10" t="s">
        <v>110</v>
      </c>
      <c r="B44" s="10" t="s">
        <v>27</v>
      </c>
      <c r="C44" s="11">
        <v>6</v>
      </c>
      <c r="D44" s="10" t="s">
        <v>22</v>
      </c>
      <c r="E44" s="8"/>
    </row>
    <row r="45" spans="1:5" ht="24.75" customHeight="1">
      <c r="A45" s="10"/>
      <c r="B45" s="10"/>
      <c r="C45" s="11"/>
      <c r="D45" s="10"/>
      <c r="E45" s="8"/>
    </row>
    <row r="46" spans="1:5" ht="24.75" customHeight="1">
      <c r="A46" s="10" t="s">
        <v>248</v>
      </c>
      <c r="B46" s="10" t="s">
        <v>249</v>
      </c>
      <c r="C46" s="11">
        <v>6</v>
      </c>
      <c r="D46" s="10" t="s">
        <v>24</v>
      </c>
      <c r="E46" s="8"/>
    </row>
    <row r="47" spans="1:5" ht="24.75" customHeight="1">
      <c r="A47" s="10"/>
      <c r="B47" s="10"/>
      <c r="C47" s="11"/>
      <c r="D47" s="10"/>
      <c r="E47" s="8"/>
    </row>
    <row r="48" spans="1:5" ht="24.75" customHeight="1">
      <c r="A48" s="10" t="s">
        <v>66</v>
      </c>
      <c r="B48" s="10" t="s">
        <v>20</v>
      </c>
      <c r="C48" s="11">
        <v>6</v>
      </c>
      <c r="D48" s="10" t="s">
        <v>28</v>
      </c>
      <c r="E48" s="8"/>
    </row>
    <row r="49" spans="1:5" ht="24.75" customHeight="1">
      <c r="A49" s="10"/>
      <c r="B49" s="10"/>
      <c r="C49" s="11"/>
      <c r="D49" s="10"/>
      <c r="E49" s="8"/>
    </row>
    <row r="50" spans="1:5" ht="24.75" customHeight="1">
      <c r="A50" s="10" t="s">
        <v>258</v>
      </c>
      <c r="B50" s="10" t="s">
        <v>259</v>
      </c>
      <c r="C50" s="11">
        <v>6</v>
      </c>
      <c r="D50" s="10" t="s">
        <v>31</v>
      </c>
      <c r="E50" s="8"/>
    </row>
    <row r="51" spans="1:5" ht="24.75" customHeight="1">
      <c r="A51" s="10"/>
      <c r="B51" s="10"/>
      <c r="C51" s="11"/>
      <c r="D51" s="10"/>
      <c r="E51" s="8"/>
    </row>
    <row r="52" spans="1:5" ht="24.75" customHeight="1">
      <c r="A52" s="10" t="s">
        <v>122</v>
      </c>
      <c r="B52" s="10" t="s">
        <v>20</v>
      </c>
      <c r="C52" s="11">
        <v>6</v>
      </c>
      <c r="D52" s="10" t="s">
        <v>121</v>
      </c>
      <c r="E52" s="8"/>
    </row>
    <row r="53" spans="1:5" ht="24.75" customHeight="1">
      <c r="A53" s="10"/>
      <c r="B53" s="10"/>
      <c r="C53" s="11"/>
      <c r="D53" s="10"/>
      <c r="E53" s="8"/>
    </row>
    <row r="54" spans="1:5" ht="24.75" customHeight="1">
      <c r="A54" s="10" t="s">
        <v>45</v>
      </c>
      <c r="B54" s="10" t="s">
        <v>115</v>
      </c>
      <c r="C54" s="11">
        <v>6</v>
      </c>
      <c r="D54" s="10" t="s">
        <v>114</v>
      </c>
      <c r="E54" s="8"/>
    </row>
    <row r="55" spans="1:5" ht="24.75" customHeight="1">
      <c r="A55" s="10"/>
      <c r="B55" s="10"/>
      <c r="C55" s="11"/>
      <c r="D55" s="10"/>
      <c r="E55" s="8"/>
    </row>
    <row r="56" spans="1:5" ht="24.75" customHeight="1">
      <c r="A56" s="13"/>
      <c r="B56" s="13"/>
      <c r="C56" s="14"/>
      <c r="D56" s="13"/>
      <c r="E56" s="13"/>
    </row>
    <row r="59" spans="1:5" ht="24.75" customHeight="1">
      <c r="A59" s="17" t="s">
        <v>38</v>
      </c>
      <c r="B59" s="17"/>
      <c r="C59" s="18"/>
      <c r="D59" s="17"/>
      <c r="E59" s="17"/>
    </row>
    <row r="60" s="13" customFormat="1" ht="24.75" customHeight="1">
      <c r="C60" s="14"/>
    </row>
    <row r="61" spans="1:5" s="13" customFormat="1" ht="24.75" customHeight="1">
      <c r="A61" s="8" t="s">
        <v>5</v>
      </c>
      <c r="B61" s="8" t="s">
        <v>6</v>
      </c>
      <c r="C61" s="9" t="s">
        <v>7</v>
      </c>
      <c r="D61" s="8" t="s">
        <v>8</v>
      </c>
      <c r="E61" s="8"/>
    </row>
    <row r="62" spans="1:5" ht="24.75" customHeight="1">
      <c r="A62" s="21"/>
      <c r="B62" s="21"/>
      <c r="C62" s="22"/>
      <c r="D62" s="21"/>
      <c r="E62" s="21"/>
    </row>
    <row r="63" spans="1:5" ht="24.75" customHeight="1">
      <c r="A63" s="10" t="s">
        <v>173</v>
      </c>
      <c r="B63" s="10" t="s">
        <v>174</v>
      </c>
      <c r="C63" s="11">
        <v>7</v>
      </c>
      <c r="D63" s="10" t="s">
        <v>25</v>
      </c>
      <c r="E63" s="8"/>
    </row>
    <row r="64" spans="1:5" ht="24.75" customHeight="1">
      <c r="A64" s="10"/>
      <c r="B64" s="10"/>
      <c r="C64" s="11"/>
      <c r="D64" s="10"/>
      <c r="E64" s="8"/>
    </row>
    <row r="65" spans="1:5" ht="24.75" customHeight="1">
      <c r="A65" s="10" t="s">
        <v>188</v>
      </c>
      <c r="B65" s="10" t="s">
        <v>84</v>
      </c>
      <c r="C65" s="11">
        <v>7</v>
      </c>
      <c r="D65" s="10" t="s">
        <v>13</v>
      </c>
      <c r="E65" s="8"/>
    </row>
    <row r="66" spans="1:5" ht="24.75" customHeight="1">
      <c r="A66" s="10"/>
      <c r="B66" s="10"/>
      <c r="C66" s="11"/>
      <c r="D66" s="10"/>
      <c r="E66" s="8"/>
    </row>
    <row r="67" spans="1:5" ht="24.75" customHeight="1">
      <c r="A67" s="10" t="s">
        <v>99</v>
      </c>
      <c r="B67" s="10" t="s">
        <v>106</v>
      </c>
      <c r="C67" s="11">
        <v>7</v>
      </c>
      <c r="D67" s="10" t="s">
        <v>16</v>
      </c>
      <c r="E67" s="8"/>
    </row>
    <row r="68" spans="1:5" ht="24.75" customHeight="1">
      <c r="A68" s="10"/>
      <c r="B68" s="10"/>
      <c r="C68" s="11"/>
      <c r="D68" s="10"/>
      <c r="E68" s="8"/>
    </row>
    <row r="69" spans="1:5" ht="24.75" customHeight="1">
      <c r="A69" s="10" t="s">
        <v>109</v>
      </c>
      <c r="B69" s="10" t="s">
        <v>93</v>
      </c>
      <c r="C69" s="11">
        <v>7</v>
      </c>
      <c r="D69" s="10" t="s">
        <v>83</v>
      </c>
      <c r="E69" s="8"/>
    </row>
    <row r="70" spans="1:5" ht="24.75" customHeight="1">
      <c r="A70" s="10"/>
      <c r="B70" s="10"/>
      <c r="C70" s="11"/>
      <c r="D70" s="10"/>
      <c r="E70" s="8"/>
    </row>
    <row r="71" spans="1:5" ht="24.75" customHeight="1">
      <c r="A71" s="10" t="s">
        <v>131</v>
      </c>
      <c r="B71" s="10" t="s">
        <v>220</v>
      </c>
      <c r="C71" s="11">
        <v>7</v>
      </c>
      <c r="D71" s="10" t="s">
        <v>108</v>
      </c>
      <c r="E71" s="8"/>
    </row>
    <row r="72" spans="1:5" ht="24.75" customHeight="1">
      <c r="A72" s="10"/>
      <c r="B72" s="10"/>
      <c r="C72" s="11"/>
      <c r="D72" s="10"/>
      <c r="E72" s="8"/>
    </row>
    <row r="73" spans="1:5" ht="24.75" customHeight="1">
      <c r="A73" s="10" t="s">
        <v>234</v>
      </c>
      <c r="B73" s="10" t="s">
        <v>235</v>
      </c>
      <c r="C73" s="11">
        <v>7</v>
      </c>
      <c r="D73" s="10" t="s">
        <v>22</v>
      </c>
      <c r="E73" s="8"/>
    </row>
    <row r="74" spans="1:5" ht="24.75" customHeight="1">
      <c r="A74" s="10"/>
      <c r="B74" s="10"/>
      <c r="C74" s="11"/>
      <c r="D74" s="10"/>
      <c r="E74" s="8"/>
    </row>
    <row r="75" spans="1:5" ht="24.75" customHeight="1">
      <c r="A75" s="10" t="s">
        <v>85</v>
      </c>
      <c r="B75" s="10" t="s">
        <v>86</v>
      </c>
      <c r="C75" s="11">
        <v>7</v>
      </c>
      <c r="D75" s="10" t="s">
        <v>24</v>
      </c>
      <c r="E75" s="8"/>
    </row>
    <row r="76" spans="1:5" ht="24.75" customHeight="1">
      <c r="A76" s="10"/>
      <c r="B76" s="10"/>
      <c r="C76" s="11"/>
      <c r="D76" s="10"/>
      <c r="E76" s="8"/>
    </row>
    <row r="77" spans="1:5" ht="24.75" customHeight="1">
      <c r="A77" s="10" t="s">
        <v>292</v>
      </c>
      <c r="B77" s="10" t="s">
        <v>18</v>
      </c>
      <c r="C77" s="11">
        <v>7</v>
      </c>
      <c r="D77" s="10" t="s">
        <v>28</v>
      </c>
      <c r="E77" s="8"/>
    </row>
    <row r="78" spans="1:5" ht="24.75" customHeight="1">
      <c r="A78" s="10"/>
      <c r="B78" s="10"/>
      <c r="C78" s="11"/>
      <c r="D78" s="10"/>
      <c r="E78" s="8"/>
    </row>
    <row r="79" spans="1:5" ht="24.75" customHeight="1">
      <c r="A79" s="10" t="s">
        <v>127</v>
      </c>
      <c r="B79" s="10" t="s">
        <v>128</v>
      </c>
      <c r="C79" s="11">
        <v>7</v>
      </c>
      <c r="D79" s="10" t="s">
        <v>31</v>
      </c>
      <c r="E79" s="8"/>
    </row>
    <row r="80" spans="1:5" ht="24.75" customHeight="1">
      <c r="A80" s="10"/>
      <c r="B80" s="10"/>
      <c r="C80" s="11"/>
      <c r="D80" s="10"/>
      <c r="E80" s="8"/>
    </row>
    <row r="81" spans="1:5" ht="24.75" customHeight="1">
      <c r="A81" s="10" t="s">
        <v>123</v>
      </c>
      <c r="B81" s="10" t="s">
        <v>103</v>
      </c>
      <c r="C81" s="11">
        <v>7</v>
      </c>
      <c r="D81" s="10" t="s">
        <v>121</v>
      </c>
      <c r="E81" s="8"/>
    </row>
    <row r="82" spans="1:5" ht="24.75" customHeight="1">
      <c r="A82" s="8"/>
      <c r="B82" s="8"/>
      <c r="C82" s="9"/>
      <c r="D82" s="8"/>
      <c r="E82" s="8"/>
    </row>
    <row r="83" spans="1:5" ht="24.75" customHeight="1">
      <c r="A83" s="13"/>
      <c r="B83" s="13"/>
      <c r="C83" s="14"/>
      <c r="D83" s="13"/>
      <c r="E83" s="13"/>
    </row>
    <row r="84" spans="1:5" ht="24.75" customHeight="1">
      <c r="A84" s="13"/>
      <c r="B84" s="13"/>
      <c r="C84" s="14"/>
      <c r="D84" s="13"/>
      <c r="E84" s="13"/>
    </row>
    <row r="85" spans="1:5" s="17" customFormat="1" ht="24.75" customHeight="1">
      <c r="A85" s="13"/>
      <c r="B85" s="13"/>
      <c r="C85" s="14"/>
      <c r="D85" s="13"/>
      <c r="E85" s="13"/>
    </row>
    <row r="86" spans="1:5" ht="24.75" customHeight="1">
      <c r="A86" s="13"/>
      <c r="B86" s="13"/>
      <c r="C86" s="14"/>
      <c r="D86" s="13"/>
      <c r="E86" s="13"/>
    </row>
    <row r="88" ht="24.75" customHeight="1">
      <c r="A88" s="17" t="s">
        <v>43</v>
      </c>
    </row>
    <row r="89" spans="1:5" ht="24.75" customHeight="1">
      <c r="A89" s="8" t="s">
        <v>5</v>
      </c>
      <c r="B89" s="8" t="s">
        <v>6</v>
      </c>
      <c r="C89" s="9" t="s">
        <v>7</v>
      </c>
      <c r="D89" s="8" t="s">
        <v>8</v>
      </c>
      <c r="E89" s="8"/>
    </row>
    <row r="90" spans="1:5" ht="24.75" customHeight="1">
      <c r="A90" s="8"/>
      <c r="B90" s="8"/>
      <c r="C90" s="9"/>
      <c r="D90" s="8"/>
      <c r="E90" s="8"/>
    </row>
    <row r="91" spans="1:5" ht="24.75" customHeight="1">
      <c r="A91" s="10" t="s">
        <v>166</v>
      </c>
      <c r="B91" s="10" t="s">
        <v>42</v>
      </c>
      <c r="C91" s="11">
        <v>8</v>
      </c>
      <c r="D91" s="10" t="s">
        <v>25</v>
      </c>
      <c r="E91" s="8"/>
    </row>
    <row r="92" spans="1:5" ht="24.75" customHeight="1">
      <c r="A92" s="10"/>
      <c r="B92" s="10"/>
      <c r="C92" s="11"/>
      <c r="D92" s="10"/>
      <c r="E92" s="8"/>
    </row>
    <row r="93" spans="1:5" ht="24.75" customHeight="1">
      <c r="A93" s="10" t="s">
        <v>39</v>
      </c>
      <c r="B93" s="10" t="s">
        <v>189</v>
      </c>
      <c r="C93" s="11">
        <v>8</v>
      </c>
      <c r="D93" s="10" t="s">
        <v>13</v>
      </c>
      <c r="E93" s="8"/>
    </row>
    <row r="94" spans="1:5" ht="24.75" customHeight="1">
      <c r="A94" s="10"/>
      <c r="B94" s="10"/>
      <c r="C94" s="11"/>
      <c r="D94" s="10"/>
      <c r="E94" s="8"/>
    </row>
    <row r="95" spans="1:5" ht="24.75" customHeight="1">
      <c r="A95" s="10" t="s">
        <v>14</v>
      </c>
      <c r="B95" s="10" t="s">
        <v>15</v>
      </c>
      <c r="C95" s="11">
        <v>8</v>
      </c>
      <c r="D95" s="10" t="s">
        <v>16</v>
      </c>
      <c r="E95" s="8"/>
    </row>
    <row r="96" spans="1:5" ht="24.75" customHeight="1">
      <c r="A96" s="10"/>
      <c r="B96" s="10"/>
      <c r="C96" s="11"/>
      <c r="D96" s="10"/>
      <c r="E96" s="8"/>
    </row>
    <row r="97" spans="1:5" ht="24.75" customHeight="1">
      <c r="A97" s="10" t="s">
        <v>88</v>
      </c>
      <c r="B97" s="10" t="s">
        <v>89</v>
      </c>
      <c r="C97" s="11">
        <v>8</v>
      </c>
      <c r="D97" s="10" t="s">
        <v>83</v>
      </c>
      <c r="E97" s="8"/>
    </row>
    <row r="98" spans="1:5" ht="24.75" customHeight="1">
      <c r="A98" s="10"/>
      <c r="B98" s="10"/>
      <c r="C98" s="11"/>
      <c r="D98" s="10"/>
      <c r="E98" s="8"/>
    </row>
    <row r="99" spans="1:5" ht="24.75" customHeight="1">
      <c r="A99" s="10" t="s">
        <v>271</v>
      </c>
      <c r="B99" s="10" t="s">
        <v>272</v>
      </c>
      <c r="C99" s="11">
        <v>8</v>
      </c>
      <c r="D99" s="10" t="s">
        <v>19</v>
      </c>
      <c r="E99" s="8"/>
    </row>
    <row r="100" spans="1:5" ht="24.75" customHeight="1">
      <c r="A100" s="10"/>
      <c r="B100" s="10"/>
      <c r="C100" s="11"/>
      <c r="D100" s="10"/>
      <c r="E100" s="8"/>
    </row>
    <row r="101" spans="1:5" ht="24.75" customHeight="1">
      <c r="A101" s="10" t="s">
        <v>221</v>
      </c>
      <c r="B101" s="10" t="s">
        <v>222</v>
      </c>
      <c r="C101" s="11">
        <v>8</v>
      </c>
      <c r="D101" s="10" t="s">
        <v>108</v>
      </c>
      <c r="E101" s="8"/>
    </row>
    <row r="102" spans="1:5" ht="24.75" customHeight="1">
      <c r="A102" s="10"/>
      <c r="B102" s="10"/>
      <c r="C102" s="11"/>
      <c r="D102" s="10"/>
      <c r="E102" s="8"/>
    </row>
    <row r="103" spans="1:5" ht="24.75" customHeight="1">
      <c r="A103" s="10" t="s">
        <v>236</v>
      </c>
      <c r="B103" s="10" t="s">
        <v>33</v>
      </c>
      <c r="C103" s="11">
        <v>8</v>
      </c>
      <c r="D103" s="10" t="s">
        <v>22</v>
      </c>
      <c r="E103" s="8"/>
    </row>
    <row r="104" spans="1:5" ht="24.75" customHeight="1">
      <c r="A104" s="10"/>
      <c r="B104" s="10"/>
      <c r="C104" s="11"/>
      <c r="D104" s="10"/>
      <c r="E104" s="8"/>
    </row>
    <row r="105" spans="1:5" ht="24.75" customHeight="1">
      <c r="A105" s="10" t="s">
        <v>23</v>
      </c>
      <c r="B105" s="10" t="s">
        <v>120</v>
      </c>
      <c r="C105" s="11">
        <v>8</v>
      </c>
      <c r="D105" s="10" t="s">
        <v>24</v>
      </c>
      <c r="E105" s="8"/>
    </row>
    <row r="106" spans="1:5" ht="24.75" customHeight="1">
      <c r="A106" s="10"/>
      <c r="B106" s="10"/>
      <c r="C106" s="11"/>
      <c r="D106" s="10"/>
      <c r="E106" s="8"/>
    </row>
    <row r="107" spans="1:5" ht="24.75" customHeight="1">
      <c r="A107" s="10" t="s">
        <v>167</v>
      </c>
      <c r="B107" s="10" t="s">
        <v>291</v>
      </c>
      <c r="C107" s="11">
        <v>8</v>
      </c>
      <c r="D107" s="10" t="s">
        <v>28</v>
      </c>
      <c r="E107" s="8"/>
    </row>
    <row r="108" spans="1:5" ht="24.75" customHeight="1">
      <c r="A108" s="10"/>
      <c r="B108" s="10"/>
      <c r="C108" s="11"/>
      <c r="D108" s="10"/>
      <c r="E108" s="8"/>
    </row>
    <row r="109" spans="1:5" ht="24.75" customHeight="1">
      <c r="A109" s="10" t="s">
        <v>29</v>
      </c>
      <c r="B109" s="10" t="s">
        <v>30</v>
      </c>
      <c r="C109" s="11">
        <v>8</v>
      </c>
      <c r="D109" s="10" t="s">
        <v>31</v>
      </c>
      <c r="E109" s="8"/>
    </row>
    <row r="110" spans="1:5" ht="24.75" customHeight="1">
      <c r="A110" s="10"/>
      <c r="B110" s="10"/>
      <c r="C110" s="11"/>
      <c r="D110" s="10"/>
      <c r="E110" s="8"/>
    </row>
    <row r="111" spans="1:5" ht="24.75" customHeight="1">
      <c r="A111" s="10" t="s">
        <v>264</v>
      </c>
      <c r="B111" s="10" t="s">
        <v>91</v>
      </c>
      <c r="C111" s="11">
        <v>8</v>
      </c>
      <c r="D111" s="10" t="s">
        <v>121</v>
      </c>
      <c r="E111" s="8"/>
    </row>
    <row r="112" spans="1:5" ht="24.75" customHeight="1">
      <c r="A112" s="10"/>
      <c r="B112" s="10"/>
      <c r="C112" s="11"/>
      <c r="D112" s="10"/>
      <c r="E112" s="8"/>
    </row>
    <row r="113" spans="1:5" ht="24.75" customHeight="1">
      <c r="A113" s="10" t="s">
        <v>119</v>
      </c>
      <c r="B113" s="10" t="s">
        <v>293</v>
      </c>
      <c r="C113" s="11">
        <v>8</v>
      </c>
      <c r="D113" s="10" t="s">
        <v>118</v>
      </c>
      <c r="E113" s="8"/>
    </row>
    <row r="114" spans="1:5" ht="24.75" customHeight="1">
      <c r="A114" s="8"/>
      <c r="B114" s="8"/>
      <c r="C114" s="9"/>
      <c r="D114" s="8"/>
      <c r="E114" s="8"/>
    </row>
    <row r="115" spans="1:5" ht="24.75" customHeight="1">
      <c r="A115" s="13"/>
      <c r="B115" s="13"/>
      <c r="C115" s="14"/>
      <c r="D115" s="13"/>
      <c r="E115" s="13"/>
    </row>
    <row r="117" spans="1:5" ht="24.75" customHeight="1">
      <c r="A117" s="17" t="s">
        <v>46</v>
      </c>
      <c r="B117" s="17"/>
      <c r="C117" s="18"/>
      <c r="D117" s="17"/>
      <c r="E117" s="17"/>
    </row>
    <row r="118" spans="1:5" ht="24.75" customHeight="1">
      <c r="A118" s="8"/>
      <c r="B118" s="8"/>
      <c r="C118" s="9"/>
      <c r="D118" s="8"/>
      <c r="E118" s="8"/>
    </row>
    <row r="119" spans="1:5" ht="24.75" customHeight="1">
      <c r="A119" s="8" t="s">
        <v>5</v>
      </c>
      <c r="B119" s="8" t="s">
        <v>6</v>
      </c>
      <c r="C119" s="9" t="s">
        <v>7</v>
      </c>
      <c r="D119" s="8" t="s">
        <v>8</v>
      </c>
      <c r="E119" s="8"/>
    </row>
    <row r="120" spans="1:5" ht="24.75" customHeight="1">
      <c r="A120" s="8"/>
      <c r="B120" s="8"/>
      <c r="C120" s="9"/>
      <c r="D120" s="8"/>
      <c r="E120" s="8"/>
    </row>
    <row r="121" spans="1:5" ht="24.75" customHeight="1">
      <c r="A121" s="12" t="s">
        <v>36</v>
      </c>
      <c r="B121" s="12" t="s">
        <v>37</v>
      </c>
      <c r="C121" s="11">
        <v>9</v>
      </c>
      <c r="D121" s="10" t="s">
        <v>25</v>
      </c>
      <c r="E121" s="8"/>
    </row>
    <row r="122" spans="1:5" ht="24.75" customHeight="1">
      <c r="A122" s="12"/>
      <c r="B122" s="12"/>
      <c r="C122" s="11"/>
      <c r="D122" s="10"/>
      <c r="E122" s="8"/>
    </row>
    <row r="123" spans="1:5" ht="24.75" customHeight="1">
      <c r="A123" s="12" t="s">
        <v>107</v>
      </c>
      <c r="B123" s="12" t="s">
        <v>87</v>
      </c>
      <c r="C123" s="11">
        <v>9</v>
      </c>
      <c r="D123" s="10" t="s">
        <v>16</v>
      </c>
      <c r="E123" s="8"/>
    </row>
    <row r="124" spans="1:5" ht="24.75" customHeight="1">
      <c r="A124" s="12"/>
      <c r="B124" s="12"/>
      <c r="C124" s="11"/>
      <c r="D124" s="10"/>
      <c r="E124" s="8"/>
    </row>
    <row r="125" spans="1:5" ht="24.75" customHeight="1">
      <c r="A125" s="12" t="s">
        <v>140</v>
      </c>
      <c r="B125" s="12" t="s">
        <v>17</v>
      </c>
      <c r="C125" s="11">
        <v>9</v>
      </c>
      <c r="D125" s="10" t="s">
        <v>83</v>
      </c>
      <c r="E125" s="8"/>
    </row>
    <row r="126" spans="1:5" ht="24.75" customHeight="1">
      <c r="A126" s="12"/>
      <c r="B126" s="12"/>
      <c r="C126" s="11"/>
      <c r="D126" s="10"/>
      <c r="E126" s="8"/>
    </row>
    <row r="127" spans="1:5" ht="24.75" customHeight="1">
      <c r="A127" s="12" t="s">
        <v>223</v>
      </c>
      <c r="B127" s="12" t="s">
        <v>224</v>
      </c>
      <c r="C127" s="11">
        <v>9</v>
      </c>
      <c r="D127" s="10" t="s">
        <v>108</v>
      </c>
      <c r="E127" s="8"/>
    </row>
    <row r="128" spans="1:5" ht="24.75" customHeight="1">
      <c r="A128" s="12"/>
      <c r="B128" s="12"/>
      <c r="C128" s="11"/>
      <c r="D128" s="10"/>
      <c r="E128" s="8"/>
    </row>
    <row r="129" spans="1:5" ht="24.75" customHeight="1">
      <c r="A129" s="12" t="s">
        <v>34</v>
      </c>
      <c r="B129" s="12" t="s">
        <v>20</v>
      </c>
      <c r="C129" s="11">
        <v>9</v>
      </c>
      <c r="D129" s="10" t="s">
        <v>22</v>
      </c>
      <c r="E129" s="8"/>
    </row>
    <row r="130" spans="1:5" ht="24.75" customHeight="1">
      <c r="A130" s="12"/>
      <c r="B130" s="12"/>
      <c r="C130" s="11"/>
      <c r="D130" s="10"/>
      <c r="E130" s="8"/>
    </row>
    <row r="131" spans="1:5" ht="24.75" customHeight="1">
      <c r="A131" s="12" t="s">
        <v>39</v>
      </c>
      <c r="B131" s="12" t="s">
        <v>90</v>
      </c>
      <c r="C131" s="11">
        <v>9</v>
      </c>
      <c r="D131" s="10" t="s">
        <v>24</v>
      </c>
      <c r="E131" s="8"/>
    </row>
    <row r="132" spans="1:5" ht="24.75" customHeight="1">
      <c r="A132" s="12"/>
      <c r="B132" s="12"/>
      <c r="C132" s="11"/>
      <c r="D132" s="10"/>
      <c r="E132" s="8"/>
    </row>
    <row r="133" spans="1:5" ht="24.75" customHeight="1">
      <c r="A133" s="12" t="s">
        <v>260</v>
      </c>
      <c r="B133" s="12" t="s">
        <v>261</v>
      </c>
      <c r="C133" s="11">
        <v>9</v>
      </c>
      <c r="D133" s="10" t="s">
        <v>31</v>
      </c>
      <c r="E133" s="8"/>
    </row>
    <row r="134" spans="1:5" ht="24.75" customHeight="1">
      <c r="A134" s="12"/>
      <c r="B134" s="12"/>
      <c r="C134" s="11"/>
      <c r="D134" s="10"/>
      <c r="E134" s="8"/>
    </row>
    <row r="135" spans="1:5" ht="24.75" customHeight="1">
      <c r="A135" s="12" t="s">
        <v>273</v>
      </c>
      <c r="B135" s="12" t="s">
        <v>274</v>
      </c>
      <c r="C135" s="11">
        <v>9</v>
      </c>
      <c r="D135" s="10" t="s">
        <v>114</v>
      </c>
      <c r="E135" s="8"/>
    </row>
    <row r="136" spans="1:5" ht="24.75" customHeight="1">
      <c r="A136" s="12"/>
      <c r="B136" s="12"/>
      <c r="C136" s="11"/>
      <c r="D136" s="10"/>
      <c r="E136" s="8"/>
    </row>
    <row r="137" spans="1:5" ht="24.75" customHeight="1">
      <c r="A137" s="12" t="s">
        <v>294</v>
      </c>
      <c r="B137" s="12" t="s">
        <v>295</v>
      </c>
      <c r="C137" s="11">
        <v>9</v>
      </c>
      <c r="D137" s="10" t="s">
        <v>118</v>
      </c>
      <c r="E137" s="8"/>
    </row>
    <row r="138" spans="1:5" ht="24.75" customHeight="1">
      <c r="A138" s="12"/>
      <c r="B138" s="12"/>
      <c r="C138" s="11"/>
      <c r="D138" s="10"/>
      <c r="E138" s="8"/>
    </row>
    <row r="139" spans="1:5" ht="24.75" customHeight="1">
      <c r="A139" s="12" t="s">
        <v>296</v>
      </c>
      <c r="B139" s="12" t="s">
        <v>116</v>
      </c>
      <c r="C139" s="11">
        <v>9</v>
      </c>
      <c r="D139" s="10" t="s">
        <v>28</v>
      </c>
      <c r="E139" s="8"/>
    </row>
    <row r="140" spans="1:5" ht="24.75" customHeight="1">
      <c r="A140" s="8"/>
      <c r="B140" s="8"/>
      <c r="C140" s="9"/>
      <c r="D140" s="8"/>
      <c r="E140" s="8"/>
    </row>
    <row r="142" spans="1:5" s="17" customFormat="1" ht="24.75" customHeight="1">
      <c r="A142" s="6"/>
      <c r="B142" s="6"/>
      <c r="C142" s="7"/>
      <c r="D142" s="6"/>
      <c r="E142" s="6"/>
    </row>
    <row r="146" spans="1:5" ht="24.75" customHeight="1">
      <c r="A146" s="17" t="s">
        <v>48</v>
      </c>
      <c r="B146" s="17"/>
      <c r="C146" s="18"/>
      <c r="D146" s="17"/>
      <c r="E146" s="17"/>
    </row>
    <row r="147" s="13" customFormat="1" ht="24.75" customHeight="1">
      <c r="C147" s="14"/>
    </row>
    <row r="148" spans="1:5" s="13" customFormat="1" ht="24.75" customHeight="1">
      <c r="A148" s="8" t="s">
        <v>5</v>
      </c>
      <c r="B148" s="8" t="s">
        <v>6</v>
      </c>
      <c r="C148" s="9" t="s">
        <v>7</v>
      </c>
      <c r="D148" s="8" t="s">
        <v>8</v>
      </c>
      <c r="E148" s="8"/>
    </row>
    <row r="149" spans="1:5" ht="24.75" customHeight="1">
      <c r="A149" s="21"/>
      <c r="B149" s="21"/>
      <c r="C149" s="22"/>
      <c r="D149" s="21"/>
      <c r="E149" s="21"/>
    </row>
    <row r="150" spans="1:5" ht="24.75" customHeight="1">
      <c r="A150" s="10" t="s">
        <v>175</v>
      </c>
      <c r="B150" s="10" t="s">
        <v>33</v>
      </c>
      <c r="C150" s="11">
        <v>10</v>
      </c>
      <c r="D150" s="10" t="s">
        <v>25</v>
      </c>
      <c r="E150" s="8"/>
    </row>
    <row r="151" spans="1:5" ht="24.75" customHeight="1">
      <c r="A151" s="10"/>
      <c r="B151" s="10"/>
      <c r="C151" s="11"/>
      <c r="D151" s="10"/>
      <c r="E151" s="8"/>
    </row>
    <row r="152" spans="1:5" ht="24.75" customHeight="1">
      <c r="A152" s="10" t="s">
        <v>100</v>
      </c>
      <c r="B152" s="10" t="s">
        <v>47</v>
      </c>
      <c r="C152" s="11">
        <v>10</v>
      </c>
      <c r="D152" s="10" t="s">
        <v>16</v>
      </c>
      <c r="E152" s="8"/>
    </row>
    <row r="153" spans="1:5" ht="24.75" customHeight="1">
      <c r="A153" s="10"/>
      <c r="B153" s="10"/>
      <c r="C153" s="11"/>
      <c r="D153" s="10"/>
      <c r="E153" s="8"/>
    </row>
    <row r="154" spans="1:5" ht="24.75" customHeight="1">
      <c r="A154" s="10" t="s">
        <v>208</v>
      </c>
      <c r="B154" s="10" t="s">
        <v>209</v>
      </c>
      <c r="C154" s="11">
        <v>10</v>
      </c>
      <c r="D154" s="10" t="s">
        <v>83</v>
      </c>
      <c r="E154" s="8"/>
    </row>
    <row r="155" spans="1:5" ht="24.75" customHeight="1">
      <c r="A155" s="10"/>
      <c r="B155" s="10"/>
      <c r="C155" s="11"/>
      <c r="D155" s="10"/>
      <c r="E155" s="8"/>
    </row>
    <row r="156" spans="1:5" ht="24.75" customHeight="1">
      <c r="A156" s="10" t="s">
        <v>112</v>
      </c>
      <c r="B156" s="10" t="s">
        <v>225</v>
      </c>
      <c r="C156" s="11">
        <v>10</v>
      </c>
      <c r="D156" s="10" t="s">
        <v>108</v>
      </c>
      <c r="E156" s="8"/>
    </row>
    <row r="157" spans="1:5" ht="24.75" customHeight="1">
      <c r="A157" s="10"/>
      <c r="B157" s="10"/>
      <c r="C157" s="11"/>
      <c r="D157" s="10"/>
      <c r="E157" s="8"/>
    </row>
    <row r="158" spans="1:5" ht="24.75" customHeight="1">
      <c r="A158" s="10" t="s">
        <v>96</v>
      </c>
      <c r="B158" s="10" t="s">
        <v>111</v>
      </c>
      <c r="C158" s="11">
        <v>10</v>
      </c>
      <c r="D158" s="10" t="s">
        <v>22</v>
      </c>
      <c r="E158" s="8"/>
    </row>
    <row r="159" spans="1:5" ht="24.75" customHeight="1">
      <c r="A159" s="10"/>
      <c r="B159" s="10"/>
      <c r="C159" s="11"/>
      <c r="D159" s="10"/>
      <c r="E159" s="8"/>
    </row>
    <row r="160" spans="1:5" ht="24.75" customHeight="1">
      <c r="A160" s="10" t="s">
        <v>35</v>
      </c>
      <c r="B160" s="10" t="s">
        <v>12</v>
      </c>
      <c r="C160" s="11">
        <v>10</v>
      </c>
      <c r="D160" s="10" t="s">
        <v>24</v>
      </c>
      <c r="E160" s="8"/>
    </row>
    <row r="161" spans="1:5" ht="24.75" customHeight="1">
      <c r="A161" s="10"/>
      <c r="B161" s="10"/>
      <c r="C161" s="11"/>
      <c r="D161" s="10"/>
      <c r="E161" s="8"/>
    </row>
    <row r="162" spans="1:5" ht="24.75" customHeight="1">
      <c r="A162" s="10" t="s">
        <v>126</v>
      </c>
      <c r="B162" s="10" t="s">
        <v>20</v>
      </c>
      <c r="C162" s="11">
        <v>10</v>
      </c>
      <c r="D162" s="10" t="s">
        <v>31</v>
      </c>
      <c r="E162" s="8"/>
    </row>
    <row r="163" spans="1:5" ht="24.75" customHeight="1">
      <c r="A163" s="10"/>
      <c r="B163" s="10"/>
      <c r="C163" s="11"/>
      <c r="D163" s="10"/>
      <c r="E163" s="8"/>
    </row>
    <row r="164" spans="1:5" ht="24.75" customHeight="1">
      <c r="A164" s="10" t="s">
        <v>275</v>
      </c>
      <c r="B164" s="10" t="s">
        <v>124</v>
      </c>
      <c r="C164" s="11">
        <v>10</v>
      </c>
      <c r="D164" s="10" t="s">
        <v>114</v>
      </c>
      <c r="E164" s="8"/>
    </row>
    <row r="165" spans="1:5" ht="24.75" customHeight="1">
      <c r="A165" s="10"/>
      <c r="B165" s="10"/>
      <c r="C165" s="11"/>
      <c r="D165" s="10"/>
      <c r="E165" s="8"/>
    </row>
    <row r="166" spans="1:5" ht="24.75" customHeight="1">
      <c r="A166" s="12" t="s">
        <v>297</v>
      </c>
      <c r="B166" s="12" t="s">
        <v>18</v>
      </c>
      <c r="C166" s="11">
        <v>10</v>
      </c>
      <c r="D166" s="10" t="s">
        <v>118</v>
      </c>
      <c r="E166" s="8"/>
    </row>
    <row r="167" spans="1:5" ht="24.75" customHeight="1">
      <c r="A167" s="8"/>
      <c r="B167" s="8"/>
      <c r="C167" s="9"/>
      <c r="D167" s="8"/>
      <c r="E167" s="8"/>
    </row>
    <row r="168" spans="1:5" ht="24.75" customHeight="1">
      <c r="A168" s="8"/>
      <c r="B168" s="8"/>
      <c r="C168" s="9"/>
      <c r="D168" s="8"/>
      <c r="E168" s="8"/>
    </row>
    <row r="169" spans="1:5" ht="24.75" customHeight="1">
      <c r="A169" s="13"/>
      <c r="B169" s="13"/>
      <c r="C169" s="14"/>
      <c r="D169" s="13"/>
      <c r="E169" s="13"/>
    </row>
    <row r="170" spans="1:5" ht="24.75" customHeight="1">
      <c r="A170" s="13"/>
      <c r="B170" s="13"/>
      <c r="C170" s="14"/>
      <c r="D170" s="13"/>
      <c r="E170" s="13"/>
    </row>
    <row r="171" spans="1:5" ht="24.75" customHeight="1">
      <c r="A171" s="13"/>
      <c r="B171" s="13"/>
      <c r="C171" s="14"/>
      <c r="D171" s="13"/>
      <c r="E171" s="13"/>
    </row>
    <row r="172" spans="1:5" ht="24.75" customHeight="1">
      <c r="A172" s="13"/>
      <c r="B172" s="13"/>
      <c r="C172" s="14"/>
      <c r="D172" s="13"/>
      <c r="E172" s="13"/>
    </row>
    <row r="173" spans="1:5" ht="24.75" customHeight="1">
      <c r="A173" s="13"/>
      <c r="B173" s="13"/>
      <c r="C173" s="14"/>
      <c r="D173" s="13"/>
      <c r="E173" s="13"/>
    </row>
    <row r="174" spans="1:5" ht="24.75" customHeight="1">
      <c r="A174" s="13"/>
      <c r="B174" s="13"/>
      <c r="C174" s="14"/>
      <c r="D174" s="13"/>
      <c r="E174" s="13"/>
    </row>
    <row r="175" spans="1:5" ht="24.75" customHeight="1">
      <c r="A175" s="17" t="s">
        <v>49</v>
      </c>
      <c r="B175" s="17"/>
      <c r="C175" s="18"/>
      <c r="D175" s="17"/>
      <c r="E175" s="17"/>
    </row>
    <row r="176" spans="1:5" ht="24.75" customHeight="1">
      <c r="A176" s="8" t="s">
        <v>5</v>
      </c>
      <c r="B176" s="8" t="s">
        <v>6</v>
      </c>
      <c r="C176" s="9" t="s">
        <v>7</v>
      </c>
      <c r="D176" s="8" t="s">
        <v>8</v>
      </c>
      <c r="E176" s="8"/>
    </row>
    <row r="177" spans="1:5" ht="24.75" customHeight="1">
      <c r="A177" s="25"/>
      <c r="B177" s="25"/>
      <c r="C177" s="26"/>
      <c r="D177" s="25"/>
      <c r="E177" s="25"/>
    </row>
    <row r="178" spans="1:5" ht="24.75" customHeight="1">
      <c r="A178" s="10" t="s">
        <v>276</v>
      </c>
      <c r="B178" s="10" t="s">
        <v>86</v>
      </c>
      <c r="C178" s="11">
        <v>11</v>
      </c>
      <c r="D178" s="10" t="s">
        <v>19</v>
      </c>
      <c r="E178" s="25"/>
    </row>
    <row r="179" spans="1:5" ht="24.75" customHeight="1">
      <c r="A179" s="10"/>
      <c r="B179" s="10"/>
      <c r="C179" s="11"/>
      <c r="D179" s="10"/>
      <c r="E179" s="25"/>
    </row>
    <row r="180" spans="1:5" ht="24.75" customHeight="1">
      <c r="A180" s="10" t="s">
        <v>117</v>
      </c>
      <c r="B180" s="10" t="s">
        <v>42</v>
      </c>
      <c r="C180" s="11">
        <v>11</v>
      </c>
      <c r="D180" s="10" t="s">
        <v>19</v>
      </c>
      <c r="E180" s="25"/>
    </row>
    <row r="181" spans="1:5" ht="24.75" customHeight="1">
      <c r="A181" s="10"/>
      <c r="B181" s="10"/>
      <c r="C181" s="11"/>
      <c r="D181" s="10"/>
      <c r="E181" s="25"/>
    </row>
    <row r="182" spans="1:5" ht="24.75" customHeight="1">
      <c r="A182" s="10" t="s">
        <v>92</v>
      </c>
      <c r="B182" s="10" t="s">
        <v>17</v>
      </c>
      <c r="C182" s="11">
        <v>11</v>
      </c>
      <c r="D182" s="10" t="s">
        <v>19</v>
      </c>
      <c r="E182" s="25"/>
    </row>
    <row r="183" spans="1:5" ht="24.75" customHeight="1">
      <c r="A183" s="10"/>
      <c r="B183" s="10"/>
      <c r="C183" s="11"/>
      <c r="D183" s="10"/>
      <c r="E183" s="25"/>
    </row>
    <row r="184" spans="1:5" ht="24.75" customHeight="1">
      <c r="A184" s="10" t="s">
        <v>26</v>
      </c>
      <c r="B184" s="10" t="s">
        <v>44</v>
      </c>
      <c r="C184" s="11">
        <v>11</v>
      </c>
      <c r="D184" s="10" t="s">
        <v>83</v>
      </c>
      <c r="E184" s="25"/>
    </row>
    <row r="185" spans="1:5" ht="24.75" customHeight="1">
      <c r="A185" s="10"/>
      <c r="B185" s="10"/>
      <c r="C185" s="11"/>
      <c r="D185" s="10"/>
      <c r="E185" s="25"/>
    </row>
    <row r="186" spans="1:5" ht="24.75" customHeight="1">
      <c r="A186" s="10" t="s">
        <v>112</v>
      </c>
      <c r="B186" s="10" t="s">
        <v>113</v>
      </c>
      <c r="C186" s="11">
        <v>11</v>
      </c>
      <c r="D186" s="10" t="s">
        <v>22</v>
      </c>
      <c r="E186" s="25"/>
    </row>
    <row r="187" spans="1:5" ht="24.75" customHeight="1">
      <c r="A187" s="10"/>
      <c r="B187" s="10"/>
      <c r="C187" s="11"/>
      <c r="D187" s="10"/>
      <c r="E187" s="25"/>
    </row>
    <row r="188" spans="1:5" ht="24.75" customHeight="1">
      <c r="A188" s="10" t="s">
        <v>102</v>
      </c>
      <c r="B188" s="10" t="s">
        <v>190</v>
      </c>
      <c r="C188" s="11">
        <v>11</v>
      </c>
      <c r="D188" s="10" t="s">
        <v>13</v>
      </c>
      <c r="E188" s="25"/>
    </row>
    <row r="189" spans="1:5" ht="24.75" customHeight="1">
      <c r="A189" s="25"/>
      <c r="B189" s="25"/>
      <c r="C189" s="26"/>
      <c r="D189" s="25"/>
      <c r="E189" s="25"/>
    </row>
    <row r="190" spans="1:5" ht="24.75" customHeight="1">
      <c r="A190" s="25"/>
      <c r="B190" s="25"/>
      <c r="C190" s="26"/>
      <c r="D190" s="25"/>
      <c r="E190" s="25"/>
    </row>
    <row r="191" spans="1:5" ht="24.75" customHeight="1">
      <c r="A191" s="27"/>
      <c r="B191" s="27"/>
      <c r="C191" s="28"/>
      <c r="D191" s="27"/>
      <c r="E191" s="27"/>
    </row>
    <row r="192" spans="1:5" ht="24.75" customHeight="1">
      <c r="A192" s="17" t="s">
        <v>50</v>
      </c>
      <c r="B192" s="17"/>
      <c r="C192" s="18"/>
      <c r="D192" s="17"/>
      <c r="E192" s="17"/>
    </row>
    <row r="193" spans="1:5" ht="24.75" customHeight="1">
      <c r="A193" s="8" t="s">
        <v>5</v>
      </c>
      <c r="B193" s="8" t="s">
        <v>6</v>
      </c>
      <c r="C193" s="9" t="s">
        <v>7</v>
      </c>
      <c r="D193" s="8" t="s">
        <v>8</v>
      </c>
      <c r="E193" s="8"/>
    </row>
    <row r="194" spans="1:5" ht="24.75" customHeight="1">
      <c r="A194" s="8"/>
      <c r="B194" s="8"/>
      <c r="C194" s="9"/>
      <c r="D194" s="8"/>
      <c r="E194" s="8"/>
    </row>
    <row r="195" spans="1:5" ht="24.75" customHeight="1">
      <c r="A195" s="10" t="s">
        <v>210</v>
      </c>
      <c r="B195" s="10" t="s">
        <v>211</v>
      </c>
      <c r="C195" s="11">
        <v>12</v>
      </c>
      <c r="D195" s="10" t="s">
        <v>83</v>
      </c>
      <c r="E195" s="25"/>
    </row>
    <row r="196" spans="1:5" ht="24.75" customHeight="1">
      <c r="A196" s="25"/>
      <c r="B196" s="25"/>
      <c r="C196" s="26"/>
      <c r="D196" s="25"/>
      <c r="E196" s="25"/>
    </row>
    <row r="197" spans="1:5" ht="24.75" customHeight="1">
      <c r="A197" s="27"/>
      <c r="B197" s="27"/>
      <c r="C197" s="28"/>
      <c r="D197" s="27"/>
      <c r="E197" s="27"/>
    </row>
    <row r="198" spans="1:5" ht="24.75" customHeight="1">
      <c r="A198" s="27"/>
      <c r="B198" s="27"/>
      <c r="C198" s="28"/>
      <c r="D198" s="27"/>
      <c r="E198" s="27"/>
    </row>
    <row r="199" spans="1:5" ht="24.75" customHeight="1">
      <c r="A199" s="27"/>
      <c r="B199" s="27"/>
      <c r="C199" s="28"/>
      <c r="D199" s="27"/>
      <c r="E199" s="27"/>
    </row>
    <row r="200" spans="1:5" ht="24.75" customHeight="1">
      <c r="A200" s="27"/>
      <c r="B200" s="27"/>
      <c r="C200" s="28"/>
      <c r="D200" s="27"/>
      <c r="E200" s="27"/>
    </row>
    <row r="201" spans="1:5" ht="24.75" customHeight="1">
      <c r="A201" s="27"/>
      <c r="B201" s="27"/>
      <c r="C201" s="28"/>
      <c r="D201" s="27"/>
      <c r="E201" s="27"/>
    </row>
    <row r="202" spans="1:5" ht="24.75" customHeight="1">
      <c r="A202" s="27"/>
      <c r="B202" s="27"/>
      <c r="C202" s="28"/>
      <c r="D202" s="27"/>
      <c r="E202" s="27"/>
    </row>
    <row r="203" spans="1:5" ht="24.75" customHeight="1">
      <c r="A203" s="27"/>
      <c r="B203" s="27"/>
      <c r="C203" s="28"/>
      <c r="D203" s="27"/>
      <c r="E203" s="27"/>
    </row>
    <row r="204" spans="1:5" ht="24.75" customHeight="1">
      <c r="A204" s="17" t="s">
        <v>51</v>
      </c>
      <c r="B204" s="17"/>
      <c r="C204" s="18"/>
      <c r="D204" s="17"/>
      <c r="E204" s="17"/>
    </row>
    <row r="205" spans="1:5" ht="24.75" customHeight="1">
      <c r="A205" s="23"/>
      <c r="B205" s="23"/>
      <c r="C205" s="24"/>
      <c r="D205" s="23"/>
      <c r="E205" s="23"/>
    </row>
    <row r="206" spans="1:5" ht="24.75" customHeight="1">
      <c r="A206" s="8" t="s">
        <v>5</v>
      </c>
      <c r="B206" s="8" t="s">
        <v>6</v>
      </c>
      <c r="C206" s="9" t="s">
        <v>7</v>
      </c>
      <c r="D206" s="8" t="s">
        <v>8</v>
      </c>
      <c r="E206" s="8"/>
    </row>
    <row r="207" spans="1:5" ht="24.75" customHeight="1">
      <c r="A207" s="8"/>
      <c r="B207" s="8"/>
      <c r="C207" s="9"/>
      <c r="D207" s="8"/>
      <c r="E207" s="8"/>
    </row>
    <row r="208" spans="1:5" ht="24.75" customHeight="1">
      <c r="A208" s="10" t="s">
        <v>125</v>
      </c>
      <c r="B208" s="10" t="s">
        <v>176</v>
      </c>
      <c r="C208" s="11">
        <v>5</v>
      </c>
      <c r="D208" s="10" t="s">
        <v>25</v>
      </c>
      <c r="E208" s="8"/>
    </row>
    <row r="209" spans="1:5" ht="24.75" customHeight="1">
      <c r="A209" s="10"/>
      <c r="B209" s="10"/>
      <c r="C209" s="11"/>
      <c r="D209" s="10"/>
      <c r="E209" s="8"/>
    </row>
    <row r="210" spans="1:5" ht="24.75" customHeight="1">
      <c r="A210" s="10" t="s">
        <v>40</v>
      </c>
      <c r="B210" s="10" t="s">
        <v>191</v>
      </c>
      <c r="C210" s="11">
        <v>5</v>
      </c>
      <c r="D210" s="10" t="s">
        <v>13</v>
      </c>
      <c r="E210" s="8"/>
    </row>
    <row r="211" spans="1:5" ht="24.75" customHeight="1">
      <c r="A211" s="10"/>
      <c r="B211" s="10"/>
      <c r="C211" s="11"/>
      <c r="D211" s="10"/>
      <c r="E211" s="8"/>
    </row>
    <row r="212" spans="1:5" ht="24.75" customHeight="1">
      <c r="A212" s="10" t="s">
        <v>198</v>
      </c>
      <c r="B212" s="10" t="s">
        <v>199</v>
      </c>
      <c r="C212" s="11">
        <v>5</v>
      </c>
      <c r="D212" s="10" t="s">
        <v>16</v>
      </c>
      <c r="E212" s="8"/>
    </row>
    <row r="213" spans="1:5" ht="24.75" customHeight="1">
      <c r="A213" s="10"/>
      <c r="B213" s="10"/>
      <c r="C213" s="11"/>
      <c r="D213" s="10"/>
      <c r="E213" s="8"/>
    </row>
    <row r="214" spans="1:5" ht="24.75" customHeight="1">
      <c r="A214" s="10" t="s">
        <v>212</v>
      </c>
      <c r="B214" s="10" t="s">
        <v>213</v>
      </c>
      <c r="C214" s="11">
        <v>5</v>
      </c>
      <c r="D214" s="10" t="s">
        <v>83</v>
      </c>
      <c r="E214" s="8"/>
    </row>
    <row r="215" spans="1:5" ht="24.75" customHeight="1">
      <c r="A215" s="10"/>
      <c r="B215" s="10"/>
      <c r="C215" s="11"/>
      <c r="D215" s="10"/>
      <c r="E215" s="8"/>
    </row>
    <row r="216" spans="1:5" ht="24.75" customHeight="1">
      <c r="A216" s="10" t="s">
        <v>226</v>
      </c>
      <c r="B216" s="10" t="s">
        <v>227</v>
      </c>
      <c r="C216" s="11">
        <v>5</v>
      </c>
      <c r="D216" s="10" t="s">
        <v>108</v>
      </c>
      <c r="E216" s="8"/>
    </row>
    <row r="217" spans="1:5" ht="24.75" customHeight="1">
      <c r="A217" s="10"/>
      <c r="B217" s="10"/>
      <c r="C217" s="11"/>
      <c r="D217" s="10"/>
      <c r="E217" s="8"/>
    </row>
    <row r="218" spans="1:5" ht="24.75" customHeight="1">
      <c r="A218" s="10" t="s">
        <v>237</v>
      </c>
      <c r="B218" s="10" t="s">
        <v>70</v>
      </c>
      <c r="C218" s="11">
        <v>5</v>
      </c>
      <c r="D218" s="10" t="s">
        <v>22</v>
      </c>
      <c r="E218" s="8"/>
    </row>
    <row r="219" spans="1:5" ht="24.75" customHeight="1">
      <c r="A219" s="10"/>
      <c r="B219" s="10"/>
      <c r="C219" s="11"/>
      <c r="D219" s="10"/>
      <c r="E219" s="8"/>
    </row>
    <row r="220" spans="1:5" ht="24.75" customHeight="1">
      <c r="A220" s="10" t="s">
        <v>250</v>
      </c>
      <c r="B220" s="10" t="s">
        <v>251</v>
      </c>
      <c r="C220" s="11">
        <v>5</v>
      </c>
      <c r="D220" s="10" t="s">
        <v>24</v>
      </c>
      <c r="E220" s="8"/>
    </row>
    <row r="221" spans="1:5" ht="24.75" customHeight="1">
      <c r="A221" s="10"/>
      <c r="B221" s="10"/>
      <c r="C221" s="11"/>
      <c r="D221" s="10"/>
      <c r="E221" s="8"/>
    </row>
    <row r="222" spans="1:5" s="17" customFormat="1" ht="24.75" customHeight="1">
      <c r="A222" s="10" t="s">
        <v>286</v>
      </c>
      <c r="B222" s="10" t="s">
        <v>287</v>
      </c>
      <c r="C222" s="11">
        <v>5</v>
      </c>
      <c r="D222" s="10" t="s">
        <v>28</v>
      </c>
      <c r="E222" s="8"/>
    </row>
    <row r="223" spans="1:5" s="17" customFormat="1" ht="24.75" customHeight="1">
      <c r="A223" s="10"/>
      <c r="B223" s="10"/>
      <c r="C223" s="11"/>
      <c r="D223" s="10"/>
      <c r="E223" s="8"/>
    </row>
    <row r="224" spans="1:5" ht="24.75" customHeight="1">
      <c r="A224" s="10" t="s">
        <v>262</v>
      </c>
      <c r="B224" s="10" t="s">
        <v>95</v>
      </c>
      <c r="C224" s="11">
        <v>5</v>
      </c>
      <c r="D224" s="10" t="s">
        <v>31</v>
      </c>
      <c r="E224" s="8"/>
    </row>
    <row r="225" spans="1:5" ht="24.75" customHeight="1">
      <c r="A225" s="10"/>
      <c r="B225" s="10"/>
      <c r="C225" s="11"/>
      <c r="D225" s="10"/>
      <c r="E225" s="8"/>
    </row>
    <row r="226" spans="1:5" ht="24.75" customHeight="1">
      <c r="A226" s="10" t="s">
        <v>277</v>
      </c>
      <c r="B226" s="10" t="s">
        <v>278</v>
      </c>
      <c r="C226" s="11">
        <v>5</v>
      </c>
      <c r="D226" s="10" t="s">
        <v>114</v>
      </c>
      <c r="E226" s="8"/>
    </row>
    <row r="227" spans="1:5" ht="24.75" customHeight="1">
      <c r="A227" s="10"/>
      <c r="B227" s="10"/>
      <c r="C227" s="11"/>
      <c r="D227" s="10"/>
      <c r="E227" s="8"/>
    </row>
    <row r="228" spans="1:5" ht="24.75" customHeight="1">
      <c r="A228" s="10" t="s">
        <v>298</v>
      </c>
      <c r="B228" s="10" t="s">
        <v>299</v>
      </c>
      <c r="C228" s="11">
        <v>5</v>
      </c>
      <c r="D228" s="10" t="s">
        <v>118</v>
      </c>
      <c r="E228" s="8"/>
    </row>
    <row r="229" spans="1:5" ht="24.75" customHeight="1">
      <c r="A229" s="10"/>
      <c r="B229" s="10"/>
      <c r="C229" s="11"/>
      <c r="D229" s="10"/>
      <c r="E229" s="8"/>
    </row>
    <row r="230" spans="1:5" ht="24.75" customHeight="1">
      <c r="A230" s="10" t="s">
        <v>300</v>
      </c>
      <c r="B230" s="10" t="s">
        <v>145</v>
      </c>
      <c r="C230" s="11">
        <v>5</v>
      </c>
      <c r="D230" s="10" t="s">
        <v>118</v>
      </c>
      <c r="E230" s="8"/>
    </row>
    <row r="231" spans="1:5" s="17" customFormat="1" ht="24.75" customHeight="1">
      <c r="A231" s="8"/>
      <c r="B231" s="8"/>
      <c r="C231" s="9"/>
      <c r="D231" s="8"/>
      <c r="E231" s="8"/>
    </row>
    <row r="234" spans="1:5" ht="24.75" customHeight="1">
      <c r="A234" s="17" t="s">
        <v>61</v>
      </c>
      <c r="B234" s="17"/>
      <c r="C234" s="18"/>
      <c r="D234" s="17"/>
      <c r="E234" s="17"/>
    </row>
    <row r="235" s="13" customFormat="1" ht="24.75" customHeight="1">
      <c r="C235" s="14"/>
    </row>
    <row r="236" spans="1:5" s="13" customFormat="1" ht="24.75" customHeight="1">
      <c r="A236" s="8" t="s">
        <v>5</v>
      </c>
      <c r="B236" s="8" t="s">
        <v>6</v>
      </c>
      <c r="C236" s="9" t="s">
        <v>7</v>
      </c>
      <c r="D236" s="8" t="s">
        <v>8</v>
      </c>
      <c r="E236" s="8"/>
    </row>
    <row r="237" spans="1:5" ht="24.75" customHeight="1">
      <c r="A237" s="21"/>
      <c r="B237" s="21"/>
      <c r="C237" s="22"/>
      <c r="D237" s="21"/>
      <c r="E237" s="21"/>
    </row>
    <row r="238" spans="1:5" ht="24.75" customHeight="1">
      <c r="A238" s="10" t="s">
        <v>177</v>
      </c>
      <c r="B238" s="10" t="s">
        <v>178</v>
      </c>
      <c r="C238" s="11">
        <v>6</v>
      </c>
      <c r="D238" s="10" t="s">
        <v>25</v>
      </c>
      <c r="E238" s="8"/>
    </row>
    <row r="239" spans="1:5" ht="24.75" customHeight="1">
      <c r="A239" s="10"/>
      <c r="B239" s="10"/>
      <c r="C239" s="11"/>
      <c r="D239" s="10"/>
      <c r="E239" s="8"/>
    </row>
    <row r="240" spans="1:5" ht="24.75" customHeight="1">
      <c r="A240" s="10" t="s">
        <v>192</v>
      </c>
      <c r="B240" s="10" t="s">
        <v>193</v>
      </c>
      <c r="C240" s="11">
        <v>6</v>
      </c>
      <c r="D240" s="10" t="s">
        <v>13</v>
      </c>
      <c r="E240" s="8"/>
    </row>
    <row r="241" spans="1:5" ht="24.75" customHeight="1">
      <c r="A241" s="10"/>
      <c r="B241" s="10"/>
      <c r="C241" s="11"/>
      <c r="D241" s="10"/>
      <c r="E241" s="8"/>
    </row>
    <row r="242" spans="1:5" ht="24.75" customHeight="1">
      <c r="A242" s="10" t="s">
        <v>200</v>
      </c>
      <c r="B242" s="10" t="s">
        <v>201</v>
      </c>
      <c r="C242" s="11">
        <v>6</v>
      </c>
      <c r="D242" s="10" t="s">
        <v>16</v>
      </c>
      <c r="E242" s="8"/>
    </row>
    <row r="243" spans="1:5" ht="24.75" customHeight="1">
      <c r="A243" s="10"/>
      <c r="B243" s="10"/>
      <c r="C243" s="11"/>
      <c r="D243" s="10"/>
      <c r="E243" s="8"/>
    </row>
    <row r="244" spans="1:5" ht="24.75" customHeight="1">
      <c r="A244" s="10" t="s">
        <v>143</v>
      </c>
      <c r="B244" s="10" t="s">
        <v>144</v>
      </c>
      <c r="C244" s="11">
        <v>6</v>
      </c>
      <c r="D244" s="10" t="s">
        <v>83</v>
      </c>
      <c r="E244" s="8"/>
    </row>
    <row r="245" spans="1:5" ht="24.75" customHeight="1">
      <c r="A245" s="10"/>
      <c r="B245" s="10"/>
      <c r="C245" s="11"/>
      <c r="D245" s="10"/>
      <c r="E245" s="8"/>
    </row>
    <row r="246" spans="1:5" ht="24.75" customHeight="1">
      <c r="A246" s="10" t="s">
        <v>228</v>
      </c>
      <c r="B246" s="10" t="s">
        <v>229</v>
      </c>
      <c r="C246" s="11">
        <v>6</v>
      </c>
      <c r="D246" s="10" t="s">
        <v>108</v>
      </c>
      <c r="E246" s="8"/>
    </row>
    <row r="247" spans="1:5" ht="24.75" customHeight="1">
      <c r="A247" s="10"/>
      <c r="B247" s="10"/>
      <c r="C247" s="11"/>
      <c r="D247" s="10"/>
      <c r="E247" s="8"/>
    </row>
    <row r="248" spans="1:5" ht="24.75" customHeight="1">
      <c r="A248" s="10" t="s">
        <v>238</v>
      </c>
      <c r="B248" s="10" t="s">
        <v>239</v>
      </c>
      <c r="C248" s="11">
        <v>6</v>
      </c>
      <c r="D248" s="10" t="s">
        <v>22</v>
      </c>
      <c r="E248" s="8"/>
    </row>
    <row r="249" spans="1:5" ht="24.75" customHeight="1">
      <c r="A249" s="10"/>
      <c r="B249" s="10"/>
      <c r="C249" s="11"/>
      <c r="D249" s="10"/>
      <c r="E249" s="8"/>
    </row>
    <row r="250" spans="1:5" ht="24.75" customHeight="1">
      <c r="A250" s="10" t="s">
        <v>132</v>
      </c>
      <c r="B250" s="10" t="s">
        <v>133</v>
      </c>
      <c r="C250" s="11">
        <v>6</v>
      </c>
      <c r="D250" s="10" t="s">
        <v>24</v>
      </c>
      <c r="E250" s="8"/>
    </row>
    <row r="251" spans="1:5" ht="24.75" customHeight="1">
      <c r="A251" s="10"/>
      <c r="B251" s="10"/>
      <c r="C251" s="11"/>
      <c r="D251" s="10"/>
      <c r="E251" s="8"/>
    </row>
    <row r="252" spans="1:5" ht="24.75" customHeight="1">
      <c r="A252" s="10"/>
      <c r="B252" s="10"/>
      <c r="C252" s="11">
        <v>6</v>
      </c>
      <c r="D252" s="10" t="s">
        <v>28</v>
      </c>
      <c r="E252" s="8"/>
    </row>
    <row r="253" spans="1:5" ht="24.75" customHeight="1">
      <c r="A253" s="10"/>
      <c r="B253" s="10"/>
      <c r="C253" s="11"/>
      <c r="D253" s="10"/>
      <c r="E253" s="8"/>
    </row>
    <row r="254" spans="1:5" ht="24.75" customHeight="1">
      <c r="A254" s="10" t="s">
        <v>54</v>
      </c>
      <c r="B254" s="10" t="s">
        <v>58</v>
      </c>
      <c r="C254" s="11">
        <v>6</v>
      </c>
      <c r="D254" s="10" t="s">
        <v>31</v>
      </c>
      <c r="E254" s="8"/>
    </row>
    <row r="255" spans="1:5" ht="24.75" customHeight="1">
      <c r="A255" s="10"/>
      <c r="B255" s="10"/>
      <c r="C255" s="11"/>
      <c r="D255" s="10"/>
      <c r="E255" s="8"/>
    </row>
    <row r="256" spans="1:5" ht="24.75" customHeight="1">
      <c r="A256" s="10" t="s">
        <v>265</v>
      </c>
      <c r="B256" s="10" t="s">
        <v>266</v>
      </c>
      <c r="C256" s="11">
        <v>6</v>
      </c>
      <c r="D256" s="10" t="s">
        <v>121</v>
      </c>
      <c r="E256" s="8"/>
    </row>
    <row r="257" spans="1:5" ht="24.75" customHeight="1">
      <c r="A257" s="10"/>
      <c r="B257" s="10"/>
      <c r="C257" s="11"/>
      <c r="D257" s="10"/>
      <c r="E257" s="8"/>
    </row>
    <row r="258" spans="1:5" ht="24.75" customHeight="1">
      <c r="A258" s="10" t="s">
        <v>279</v>
      </c>
      <c r="B258" s="10" t="s">
        <v>180</v>
      </c>
      <c r="C258" s="11">
        <v>6</v>
      </c>
      <c r="D258" s="10" t="s">
        <v>114</v>
      </c>
      <c r="E258" s="8"/>
    </row>
    <row r="259" spans="1:5" ht="24.75" customHeight="1">
      <c r="A259" s="10"/>
      <c r="B259" s="10"/>
      <c r="C259" s="11"/>
      <c r="D259" s="10"/>
      <c r="E259" s="8"/>
    </row>
    <row r="260" spans="1:5" ht="24.75" customHeight="1">
      <c r="A260" s="10" t="s">
        <v>301</v>
      </c>
      <c r="B260" s="10" t="s">
        <v>302</v>
      </c>
      <c r="C260" s="11">
        <v>6</v>
      </c>
      <c r="D260" s="10" t="s">
        <v>118</v>
      </c>
      <c r="E260" s="8"/>
    </row>
    <row r="261" spans="1:5" ht="24.75" customHeight="1">
      <c r="A261" s="8"/>
      <c r="B261" s="8"/>
      <c r="C261" s="9"/>
      <c r="D261" s="8"/>
      <c r="E261" s="8"/>
    </row>
    <row r="263" spans="1:5" ht="24.75" customHeight="1">
      <c r="A263" s="17" t="s">
        <v>67</v>
      </c>
      <c r="B263" s="17"/>
      <c r="C263" s="18"/>
      <c r="D263" s="17"/>
      <c r="E263" s="17"/>
    </row>
    <row r="264" s="13" customFormat="1" ht="24.75" customHeight="1">
      <c r="C264" s="14"/>
    </row>
    <row r="265" spans="1:5" s="13" customFormat="1" ht="24.75" customHeight="1">
      <c r="A265" s="8" t="s">
        <v>5</v>
      </c>
      <c r="B265" s="8" t="s">
        <v>6</v>
      </c>
      <c r="C265" s="9" t="s">
        <v>7</v>
      </c>
      <c r="D265" s="8" t="s">
        <v>8</v>
      </c>
      <c r="E265" s="8"/>
    </row>
    <row r="266" spans="1:5" ht="24.75" customHeight="1">
      <c r="A266" s="21"/>
      <c r="B266" s="21"/>
      <c r="C266" s="22"/>
      <c r="D266" s="21"/>
      <c r="E266" s="21"/>
    </row>
    <row r="267" spans="1:5" ht="24.75" customHeight="1">
      <c r="A267" s="10" t="s">
        <v>179</v>
      </c>
      <c r="B267" s="10" t="s">
        <v>180</v>
      </c>
      <c r="C267" s="11">
        <v>7</v>
      </c>
      <c r="D267" s="10" t="s">
        <v>25</v>
      </c>
      <c r="E267" s="8"/>
    </row>
    <row r="268" spans="1:5" ht="24.75" customHeight="1">
      <c r="A268" s="10"/>
      <c r="B268" s="10"/>
      <c r="C268" s="11"/>
      <c r="D268" s="10"/>
      <c r="E268" s="8"/>
    </row>
    <row r="269" spans="1:5" ht="24.75" customHeight="1">
      <c r="A269" s="10" t="s">
        <v>194</v>
      </c>
      <c r="B269" s="10" t="s">
        <v>195</v>
      </c>
      <c r="C269" s="11">
        <v>7</v>
      </c>
      <c r="D269" s="10" t="s">
        <v>13</v>
      </c>
      <c r="E269" s="8"/>
    </row>
    <row r="270" spans="1:5" ht="24.75" customHeight="1">
      <c r="A270" s="10"/>
      <c r="B270" s="10"/>
      <c r="C270" s="11"/>
      <c r="D270" s="10"/>
      <c r="E270" s="8"/>
    </row>
    <row r="271" spans="1:5" ht="24.75" customHeight="1">
      <c r="A271" s="10" t="s">
        <v>214</v>
      </c>
      <c r="B271" s="10" t="s">
        <v>215</v>
      </c>
      <c r="C271" s="11">
        <v>7</v>
      </c>
      <c r="D271" s="10" t="s">
        <v>83</v>
      </c>
      <c r="E271" s="8"/>
    </row>
    <row r="272" spans="1:5" ht="24.75" customHeight="1">
      <c r="A272" s="10"/>
      <c r="B272" s="10"/>
      <c r="C272" s="11"/>
      <c r="D272" s="10"/>
      <c r="E272" s="8"/>
    </row>
    <row r="273" spans="1:5" ht="24.75" customHeight="1">
      <c r="A273" s="10" t="s">
        <v>230</v>
      </c>
      <c r="B273" s="10" t="s">
        <v>75</v>
      </c>
      <c r="C273" s="11">
        <v>7</v>
      </c>
      <c r="D273" s="10" t="s">
        <v>108</v>
      </c>
      <c r="E273" s="8"/>
    </row>
    <row r="274" spans="1:5" ht="24.75" customHeight="1">
      <c r="A274" s="10"/>
      <c r="B274" s="10"/>
      <c r="C274" s="11"/>
      <c r="D274" s="10"/>
      <c r="E274" s="8"/>
    </row>
    <row r="275" spans="1:5" ht="24.75" customHeight="1">
      <c r="A275" s="10" t="s">
        <v>64</v>
      </c>
      <c r="B275" s="10" t="s">
        <v>240</v>
      </c>
      <c r="C275" s="11">
        <v>7</v>
      </c>
      <c r="D275" s="10" t="s">
        <v>22</v>
      </c>
      <c r="E275" s="8"/>
    </row>
    <row r="276" spans="1:5" ht="24.75" customHeight="1">
      <c r="A276" s="10"/>
      <c r="B276" s="10"/>
      <c r="C276" s="11"/>
      <c r="D276" s="10"/>
      <c r="E276" s="8"/>
    </row>
    <row r="277" spans="1:5" ht="24.75" customHeight="1">
      <c r="A277" s="10" t="s">
        <v>252</v>
      </c>
      <c r="B277" s="10" t="s">
        <v>95</v>
      </c>
      <c r="C277" s="11">
        <v>7</v>
      </c>
      <c r="D277" s="10" t="s">
        <v>24</v>
      </c>
      <c r="E277" s="8"/>
    </row>
    <row r="278" spans="1:5" ht="24.75" customHeight="1">
      <c r="A278" s="10"/>
      <c r="B278" s="10"/>
      <c r="C278" s="11"/>
      <c r="D278" s="10"/>
      <c r="E278" s="8"/>
    </row>
    <row r="279" spans="1:5" ht="24.75" customHeight="1">
      <c r="A279" s="10" t="s">
        <v>288</v>
      </c>
      <c r="B279" s="10" t="s">
        <v>289</v>
      </c>
      <c r="C279" s="11">
        <v>7</v>
      </c>
      <c r="D279" s="10" t="s">
        <v>28</v>
      </c>
      <c r="E279" s="8"/>
    </row>
    <row r="280" spans="1:5" ht="24.75" customHeight="1">
      <c r="A280" s="10"/>
      <c r="B280" s="10"/>
      <c r="C280" s="11"/>
      <c r="D280" s="10"/>
      <c r="E280" s="8"/>
    </row>
    <row r="281" spans="1:5" ht="24.75" customHeight="1">
      <c r="A281" s="10" t="s">
        <v>263</v>
      </c>
      <c r="B281" s="10" t="s">
        <v>62</v>
      </c>
      <c r="C281" s="11">
        <v>7</v>
      </c>
      <c r="D281" s="10" t="s">
        <v>31</v>
      </c>
      <c r="E281" s="8"/>
    </row>
    <row r="282" spans="1:5" ht="24.75" customHeight="1">
      <c r="A282" s="10"/>
      <c r="B282" s="10"/>
      <c r="C282" s="11"/>
      <c r="D282" s="10"/>
      <c r="E282" s="8"/>
    </row>
    <row r="283" spans="1:5" ht="24.75" customHeight="1">
      <c r="A283" s="10" t="s">
        <v>101</v>
      </c>
      <c r="B283" s="10" t="s">
        <v>70</v>
      </c>
      <c r="C283" s="11">
        <v>7</v>
      </c>
      <c r="D283" s="10" t="s">
        <v>121</v>
      </c>
      <c r="E283" s="8"/>
    </row>
    <row r="284" spans="1:5" ht="24.75" customHeight="1">
      <c r="A284" s="10"/>
      <c r="B284" s="10"/>
      <c r="C284" s="11"/>
      <c r="D284" s="10"/>
      <c r="E284" s="8"/>
    </row>
    <row r="285" spans="1:5" ht="24.75" customHeight="1">
      <c r="A285" s="10" t="s">
        <v>280</v>
      </c>
      <c r="B285" s="10" t="s">
        <v>281</v>
      </c>
      <c r="C285" s="11">
        <v>7</v>
      </c>
      <c r="D285" s="10" t="s">
        <v>114</v>
      </c>
      <c r="E285" s="8"/>
    </row>
    <row r="286" spans="1:5" ht="24.75" customHeight="1">
      <c r="A286" s="8"/>
      <c r="B286" s="8"/>
      <c r="C286" s="9"/>
      <c r="D286" s="8"/>
      <c r="E286" s="8"/>
    </row>
    <row r="287" spans="1:5" s="17" customFormat="1" ht="24.75" customHeight="1">
      <c r="A287" s="8"/>
      <c r="B287" s="8"/>
      <c r="C287" s="9"/>
      <c r="D287" s="8"/>
      <c r="E287" s="8"/>
    </row>
    <row r="288" spans="1:5" s="17" customFormat="1" ht="24.75" customHeight="1">
      <c r="A288" s="13"/>
      <c r="B288" s="13"/>
      <c r="C288" s="14"/>
      <c r="D288" s="13"/>
      <c r="E288" s="13"/>
    </row>
    <row r="289" spans="1:5" s="17" customFormat="1" ht="24.75" customHeight="1">
      <c r="A289" s="13"/>
      <c r="B289" s="13"/>
      <c r="C289" s="14"/>
      <c r="D289" s="13"/>
      <c r="E289" s="13"/>
    </row>
    <row r="291" spans="1:5" ht="24.75" customHeight="1">
      <c r="A291" s="17" t="s">
        <v>74</v>
      </c>
      <c r="B291" s="17"/>
      <c r="C291" s="18"/>
      <c r="D291" s="17"/>
      <c r="E291" s="17"/>
    </row>
    <row r="292" s="13" customFormat="1" ht="24.75" customHeight="1">
      <c r="C292" s="14"/>
    </row>
    <row r="293" spans="1:5" ht="24.75" customHeight="1">
      <c r="A293" s="8" t="s">
        <v>5</v>
      </c>
      <c r="B293" s="8" t="s">
        <v>6</v>
      </c>
      <c r="C293" s="9" t="s">
        <v>7</v>
      </c>
      <c r="D293" s="8" t="s">
        <v>8</v>
      </c>
      <c r="E293" s="8"/>
    </row>
    <row r="294" spans="1:5" ht="24.75" customHeight="1">
      <c r="A294" s="8"/>
      <c r="B294" s="8"/>
      <c r="C294" s="9"/>
      <c r="D294" s="8"/>
      <c r="E294" s="8"/>
    </row>
    <row r="295" spans="1:5" ht="24.75" customHeight="1">
      <c r="A295" s="10" t="s">
        <v>181</v>
      </c>
      <c r="B295" s="10" t="s">
        <v>182</v>
      </c>
      <c r="C295" s="11">
        <v>8</v>
      </c>
      <c r="D295" s="10" t="s">
        <v>25</v>
      </c>
      <c r="E295" s="8"/>
    </row>
    <row r="296" spans="1:5" ht="24.75" customHeight="1">
      <c r="A296" s="10"/>
      <c r="B296" s="10"/>
      <c r="C296" s="11"/>
      <c r="D296" s="10"/>
      <c r="E296" s="8"/>
    </row>
    <row r="297" spans="1:5" ht="24.75" customHeight="1">
      <c r="A297" s="10" t="s">
        <v>134</v>
      </c>
      <c r="B297" s="10" t="s">
        <v>135</v>
      </c>
      <c r="C297" s="11">
        <v>8</v>
      </c>
      <c r="D297" s="10" t="s">
        <v>13</v>
      </c>
      <c r="E297" s="8"/>
    </row>
    <row r="298" spans="1:5" ht="24.75" customHeight="1">
      <c r="A298" s="10"/>
      <c r="B298" s="10"/>
      <c r="C298" s="11"/>
      <c r="D298" s="10"/>
      <c r="E298" s="8"/>
    </row>
    <row r="299" spans="1:5" ht="24.75" customHeight="1">
      <c r="A299" s="10" t="s">
        <v>130</v>
      </c>
      <c r="B299" s="10" t="s">
        <v>53</v>
      </c>
      <c r="C299" s="11">
        <v>8</v>
      </c>
      <c r="D299" s="10" t="s">
        <v>16</v>
      </c>
      <c r="E299" s="8"/>
    </row>
    <row r="300" spans="1:5" ht="24.75" customHeight="1">
      <c r="A300" s="10"/>
      <c r="B300" s="10"/>
      <c r="C300" s="11"/>
      <c r="D300" s="10"/>
      <c r="E300" s="8"/>
    </row>
    <row r="301" spans="1:5" ht="24.75" customHeight="1">
      <c r="A301" s="10" t="s">
        <v>204</v>
      </c>
      <c r="B301" s="10" t="s">
        <v>75</v>
      </c>
      <c r="C301" s="11">
        <v>8</v>
      </c>
      <c r="D301" s="10" t="s">
        <v>83</v>
      </c>
      <c r="E301" s="8"/>
    </row>
    <row r="302" spans="1:5" ht="24.75" customHeight="1">
      <c r="A302" s="10"/>
      <c r="B302" s="10"/>
      <c r="C302" s="11"/>
      <c r="D302" s="10"/>
      <c r="E302" s="8"/>
    </row>
    <row r="303" spans="1:5" ht="24.75" customHeight="1">
      <c r="A303" s="10" t="s">
        <v>41</v>
      </c>
      <c r="B303" s="10" t="s">
        <v>57</v>
      </c>
      <c r="C303" s="11">
        <v>8</v>
      </c>
      <c r="D303" s="10" t="s">
        <v>108</v>
      </c>
      <c r="E303" s="8"/>
    </row>
    <row r="304" spans="1:5" ht="24.75" customHeight="1">
      <c r="A304" s="10"/>
      <c r="B304" s="10"/>
      <c r="C304" s="11"/>
      <c r="D304" s="10"/>
      <c r="E304" s="8"/>
    </row>
    <row r="305" spans="1:5" ht="24.75" customHeight="1">
      <c r="A305" s="10" t="s">
        <v>241</v>
      </c>
      <c r="B305" s="10" t="s">
        <v>242</v>
      </c>
      <c r="C305" s="11">
        <v>8</v>
      </c>
      <c r="D305" s="10" t="s">
        <v>22</v>
      </c>
      <c r="E305" s="8"/>
    </row>
    <row r="306" spans="1:5" ht="24.75" customHeight="1">
      <c r="A306" s="10"/>
      <c r="B306" s="10"/>
      <c r="C306" s="11"/>
      <c r="D306" s="10"/>
      <c r="E306" s="8"/>
    </row>
    <row r="307" spans="1:5" ht="24.75" customHeight="1">
      <c r="A307" s="10" t="s">
        <v>194</v>
      </c>
      <c r="B307" s="10" t="s">
        <v>133</v>
      </c>
      <c r="C307" s="11">
        <v>8</v>
      </c>
      <c r="D307" s="10" t="s">
        <v>24</v>
      </c>
      <c r="E307" s="8"/>
    </row>
    <row r="308" spans="1:5" ht="24.75" customHeight="1">
      <c r="A308" s="10"/>
      <c r="B308" s="10"/>
      <c r="C308" s="11"/>
      <c r="D308" s="10"/>
      <c r="E308" s="8"/>
    </row>
    <row r="309" spans="1:5" ht="24.75" customHeight="1">
      <c r="A309" s="10" t="s">
        <v>54</v>
      </c>
      <c r="B309" s="10" t="s">
        <v>290</v>
      </c>
      <c r="C309" s="11">
        <v>8</v>
      </c>
      <c r="D309" s="10" t="s">
        <v>28</v>
      </c>
      <c r="E309" s="8"/>
    </row>
    <row r="310" spans="1:5" ht="24.75" customHeight="1">
      <c r="A310" s="10"/>
      <c r="B310" s="10"/>
      <c r="C310" s="11"/>
      <c r="D310" s="10"/>
      <c r="E310" s="8"/>
    </row>
    <row r="311" spans="1:5" ht="24.75" customHeight="1">
      <c r="A311" s="10" t="s">
        <v>55</v>
      </c>
      <c r="B311" s="10" t="s">
        <v>56</v>
      </c>
      <c r="C311" s="11">
        <v>8</v>
      </c>
      <c r="D311" s="10" t="s">
        <v>31</v>
      </c>
      <c r="E311" s="8"/>
    </row>
    <row r="312" spans="1:5" ht="24.75" customHeight="1">
      <c r="A312" s="10"/>
      <c r="B312" s="10"/>
      <c r="C312" s="11"/>
      <c r="D312" s="10"/>
      <c r="E312" s="8"/>
    </row>
    <row r="313" spans="1:5" ht="24.75" customHeight="1">
      <c r="A313" s="10" t="s">
        <v>282</v>
      </c>
      <c r="B313" s="10" t="s">
        <v>283</v>
      </c>
      <c r="C313" s="11">
        <v>8</v>
      </c>
      <c r="D313" s="10" t="s">
        <v>114</v>
      </c>
      <c r="E313" s="8"/>
    </row>
    <row r="314" spans="1:5" ht="24.75" customHeight="1">
      <c r="A314" s="10"/>
      <c r="B314" s="10"/>
      <c r="C314" s="11"/>
      <c r="D314" s="10"/>
      <c r="E314" s="8"/>
    </row>
    <row r="315" spans="1:5" ht="24.75" customHeight="1">
      <c r="A315" s="10" t="s">
        <v>303</v>
      </c>
      <c r="B315" s="10" t="s">
        <v>94</v>
      </c>
      <c r="C315" s="11">
        <v>8</v>
      </c>
      <c r="D315" s="10" t="s">
        <v>118</v>
      </c>
      <c r="E315" s="8"/>
    </row>
    <row r="316" spans="1:5" ht="24.75" customHeight="1">
      <c r="A316" s="10"/>
      <c r="B316" s="10"/>
      <c r="C316" s="11"/>
      <c r="D316" s="10"/>
      <c r="E316" s="8"/>
    </row>
    <row r="317" spans="1:5" ht="24.75" customHeight="1">
      <c r="A317" s="10" t="s">
        <v>73</v>
      </c>
      <c r="B317" s="10" t="s">
        <v>184</v>
      </c>
      <c r="C317" s="11">
        <v>8</v>
      </c>
      <c r="D317" s="10" t="s">
        <v>118</v>
      </c>
      <c r="E317" s="8"/>
    </row>
    <row r="318" spans="1:5" s="17" customFormat="1" ht="24.75" customHeight="1">
      <c r="A318" s="8"/>
      <c r="B318" s="8"/>
      <c r="C318" s="9"/>
      <c r="D318" s="8"/>
      <c r="E318" s="8"/>
    </row>
    <row r="320" spans="1:5" ht="24.75" customHeight="1">
      <c r="A320" s="17" t="s">
        <v>76</v>
      </c>
      <c r="B320" s="17"/>
      <c r="C320" s="18"/>
      <c r="D320" s="17"/>
      <c r="E320" s="17"/>
    </row>
    <row r="321" spans="1:5" s="13" customFormat="1" ht="24.75" customHeight="1">
      <c r="A321" s="23"/>
      <c r="B321" s="23"/>
      <c r="C321" s="24"/>
      <c r="D321" s="23"/>
      <c r="E321" s="23"/>
    </row>
    <row r="322" spans="1:5" ht="24.75" customHeight="1">
      <c r="A322" s="21" t="s">
        <v>5</v>
      </c>
      <c r="B322" s="21" t="s">
        <v>6</v>
      </c>
      <c r="C322" s="22" t="s">
        <v>7</v>
      </c>
      <c r="D322" s="21" t="s">
        <v>8</v>
      </c>
      <c r="E322" s="21"/>
    </row>
    <row r="323" spans="1:5" ht="24.75" customHeight="1">
      <c r="A323" s="8"/>
      <c r="B323" s="8"/>
      <c r="C323" s="9"/>
      <c r="D323" s="8"/>
      <c r="E323" s="8"/>
    </row>
    <row r="324" spans="1:5" ht="24.75" customHeight="1">
      <c r="A324" s="10" t="s">
        <v>97</v>
      </c>
      <c r="B324" s="10" t="s">
        <v>98</v>
      </c>
      <c r="C324" s="11">
        <v>9</v>
      </c>
      <c r="D324" s="10" t="s">
        <v>25</v>
      </c>
      <c r="E324" s="8"/>
    </row>
    <row r="325" spans="1:5" ht="24.75" customHeight="1">
      <c r="A325" s="10"/>
      <c r="B325" s="10"/>
      <c r="C325" s="11"/>
      <c r="D325" s="10"/>
      <c r="E325" s="8"/>
    </row>
    <row r="326" spans="1:5" ht="24.75" customHeight="1">
      <c r="A326" s="10" t="s">
        <v>198</v>
      </c>
      <c r="B326" s="10" t="s">
        <v>202</v>
      </c>
      <c r="C326" s="11">
        <v>9</v>
      </c>
      <c r="D326" s="10" t="s">
        <v>16</v>
      </c>
      <c r="E326" s="8"/>
    </row>
    <row r="327" spans="1:5" ht="24.75" customHeight="1">
      <c r="A327" s="10"/>
      <c r="B327" s="10"/>
      <c r="C327" s="11"/>
      <c r="D327" s="10"/>
      <c r="E327" s="8"/>
    </row>
    <row r="328" spans="1:5" ht="24.75" customHeight="1">
      <c r="A328" s="10" t="s">
        <v>131</v>
      </c>
      <c r="B328" s="10" t="s">
        <v>69</v>
      </c>
      <c r="C328" s="11">
        <v>9</v>
      </c>
      <c r="D328" s="10" t="s">
        <v>83</v>
      </c>
      <c r="E328" s="8"/>
    </row>
    <row r="329" spans="1:5" ht="24.75" customHeight="1">
      <c r="A329" s="10"/>
      <c r="B329" s="10"/>
      <c r="C329" s="11"/>
      <c r="D329" s="10"/>
      <c r="E329" s="8"/>
    </row>
    <row r="330" spans="1:5" ht="24.75" customHeight="1">
      <c r="A330" s="10" t="s">
        <v>231</v>
      </c>
      <c r="B330" s="10" t="s">
        <v>232</v>
      </c>
      <c r="C330" s="11">
        <v>9</v>
      </c>
      <c r="D330" s="10" t="s">
        <v>108</v>
      </c>
      <c r="E330" s="8"/>
    </row>
    <row r="331" spans="1:5" ht="24.75" customHeight="1">
      <c r="A331" s="10"/>
      <c r="B331" s="10"/>
      <c r="C331" s="11"/>
      <c r="D331" s="10"/>
      <c r="E331" s="8"/>
    </row>
    <row r="332" spans="1:5" ht="24.75" customHeight="1">
      <c r="A332" s="10" t="s">
        <v>64</v>
      </c>
      <c r="B332" s="10" t="s">
        <v>65</v>
      </c>
      <c r="C332" s="11">
        <v>9</v>
      </c>
      <c r="D332" s="10" t="s">
        <v>22</v>
      </c>
      <c r="E332" s="8"/>
    </row>
    <row r="333" spans="1:5" ht="24.75" customHeight="1">
      <c r="A333" s="10"/>
      <c r="B333" s="10"/>
      <c r="C333" s="11"/>
      <c r="D333" s="10"/>
      <c r="E333" s="8"/>
    </row>
    <row r="334" spans="1:5" ht="24.75" customHeight="1">
      <c r="A334" s="10" t="s">
        <v>66</v>
      </c>
      <c r="B334" s="10" t="s">
        <v>59</v>
      </c>
      <c r="C334" s="11">
        <v>9</v>
      </c>
      <c r="D334" s="10" t="s">
        <v>24</v>
      </c>
      <c r="E334" s="8"/>
    </row>
    <row r="335" spans="1:5" ht="24.75" customHeight="1">
      <c r="A335" s="10"/>
      <c r="B335" s="10"/>
      <c r="C335" s="11"/>
      <c r="D335" s="10"/>
      <c r="E335" s="8"/>
    </row>
    <row r="336" spans="1:5" ht="24.75" customHeight="1">
      <c r="A336" s="10" t="s">
        <v>129</v>
      </c>
      <c r="B336" s="10" t="s">
        <v>77</v>
      </c>
      <c r="C336" s="11">
        <v>9</v>
      </c>
      <c r="D336" s="10" t="s">
        <v>31</v>
      </c>
      <c r="E336" s="8"/>
    </row>
    <row r="337" spans="1:5" ht="24.75" customHeight="1">
      <c r="A337" s="10"/>
      <c r="B337" s="10"/>
      <c r="C337" s="11"/>
      <c r="D337" s="10"/>
      <c r="E337" s="8"/>
    </row>
    <row r="338" spans="1:5" ht="24.75" customHeight="1">
      <c r="A338" s="10" t="s">
        <v>78</v>
      </c>
      <c r="B338" s="10" t="s">
        <v>141</v>
      </c>
      <c r="C338" s="11">
        <v>9</v>
      </c>
      <c r="D338" s="10" t="s">
        <v>114</v>
      </c>
      <c r="E338" s="8"/>
    </row>
    <row r="339" spans="1:5" ht="24.75" customHeight="1">
      <c r="A339" s="10"/>
      <c r="B339" s="10"/>
      <c r="C339" s="11"/>
      <c r="D339" s="10"/>
      <c r="E339" s="8"/>
    </row>
    <row r="340" spans="1:5" ht="24.75" customHeight="1">
      <c r="A340" s="10" t="s">
        <v>304</v>
      </c>
      <c r="B340" s="10" t="s">
        <v>63</v>
      </c>
      <c r="C340" s="11">
        <v>9</v>
      </c>
      <c r="D340" s="10" t="s">
        <v>118</v>
      </c>
      <c r="E340" s="8"/>
    </row>
    <row r="341" spans="1:5" ht="24.75" customHeight="1">
      <c r="A341" s="8"/>
      <c r="B341" s="8"/>
      <c r="C341" s="9"/>
      <c r="D341" s="8"/>
      <c r="E341" s="8"/>
    </row>
    <row r="342" spans="1:5" s="17" customFormat="1" ht="24.75" customHeight="1">
      <c r="A342" s="8"/>
      <c r="B342" s="8"/>
      <c r="C342" s="9"/>
      <c r="D342" s="8"/>
      <c r="E342" s="8"/>
    </row>
    <row r="343" spans="1:5" s="17" customFormat="1" ht="24.75" customHeight="1">
      <c r="A343" s="13"/>
      <c r="B343" s="13"/>
      <c r="C343" s="14"/>
      <c r="D343" s="13"/>
      <c r="E343" s="13"/>
    </row>
    <row r="344" spans="1:5" s="17" customFormat="1" ht="24.75" customHeight="1">
      <c r="A344" s="13"/>
      <c r="B344" s="13"/>
      <c r="C344" s="14"/>
      <c r="D344" s="13"/>
      <c r="E344" s="13"/>
    </row>
    <row r="345" spans="1:5" s="17" customFormat="1" ht="24.75" customHeight="1">
      <c r="A345" s="13"/>
      <c r="B345" s="13"/>
      <c r="C345" s="14"/>
      <c r="D345" s="13"/>
      <c r="E345" s="13"/>
    </row>
    <row r="346" spans="1:5" s="17" customFormat="1" ht="24.75" customHeight="1">
      <c r="A346" s="13"/>
      <c r="B346" s="13"/>
      <c r="C346" s="14"/>
      <c r="D346" s="13"/>
      <c r="E346" s="13"/>
    </row>
    <row r="347" spans="1:5" s="17" customFormat="1" ht="24.75" customHeight="1">
      <c r="A347" s="13"/>
      <c r="B347" s="13"/>
      <c r="C347" s="14"/>
      <c r="D347" s="13"/>
      <c r="E347" s="13"/>
    </row>
    <row r="349" spans="1:5" ht="24.75" customHeight="1">
      <c r="A349" s="17" t="s">
        <v>79</v>
      </c>
      <c r="B349" s="17"/>
      <c r="C349" s="18"/>
      <c r="D349" s="17"/>
      <c r="E349" s="17"/>
    </row>
    <row r="350" spans="1:5" s="13" customFormat="1" ht="24.75" customHeight="1">
      <c r="A350" s="23"/>
      <c r="B350" s="23"/>
      <c r="C350" s="24"/>
      <c r="D350" s="23"/>
      <c r="E350" s="23"/>
    </row>
    <row r="351" spans="1:5" ht="24.75" customHeight="1">
      <c r="A351" s="21" t="s">
        <v>5</v>
      </c>
      <c r="B351" s="21" t="s">
        <v>6</v>
      </c>
      <c r="C351" s="22" t="s">
        <v>7</v>
      </c>
      <c r="D351" s="21" t="s">
        <v>8</v>
      </c>
      <c r="E351" s="21"/>
    </row>
    <row r="352" spans="1:5" ht="24.75" customHeight="1">
      <c r="A352" s="8"/>
      <c r="B352" s="8"/>
      <c r="C352" s="9"/>
      <c r="D352" s="8"/>
      <c r="E352" s="8"/>
    </row>
    <row r="353" spans="1:5" ht="24.75" customHeight="1">
      <c r="A353" s="10" t="s">
        <v>183</v>
      </c>
      <c r="B353" s="10" t="s">
        <v>184</v>
      </c>
      <c r="C353" s="11">
        <v>10</v>
      </c>
      <c r="D353" s="10" t="s">
        <v>25</v>
      </c>
      <c r="E353" s="8"/>
    </row>
    <row r="354" spans="1:5" ht="24.75" customHeight="1">
      <c r="A354" s="10"/>
      <c r="B354" s="10"/>
      <c r="C354" s="11"/>
      <c r="D354" s="10"/>
      <c r="E354" s="8"/>
    </row>
    <row r="355" spans="1:5" ht="24.75" customHeight="1">
      <c r="A355" s="10" t="s">
        <v>136</v>
      </c>
      <c r="B355" s="10" t="s">
        <v>137</v>
      </c>
      <c r="C355" s="11">
        <v>10</v>
      </c>
      <c r="D355" s="10" t="s">
        <v>13</v>
      </c>
      <c r="E355" s="8"/>
    </row>
    <row r="356" spans="1:5" ht="24.75" customHeight="1">
      <c r="A356" s="10"/>
      <c r="B356" s="10"/>
      <c r="C356" s="11"/>
      <c r="D356" s="10"/>
      <c r="E356" s="8"/>
    </row>
    <row r="357" spans="1:5" ht="24.75" customHeight="1">
      <c r="A357" s="10" t="s">
        <v>29</v>
      </c>
      <c r="B357" s="10" t="s">
        <v>59</v>
      </c>
      <c r="C357" s="11">
        <v>10</v>
      </c>
      <c r="D357" s="10" t="s">
        <v>83</v>
      </c>
      <c r="E357" s="8"/>
    </row>
    <row r="358" spans="1:5" ht="24.75" customHeight="1">
      <c r="A358" s="10"/>
      <c r="B358" s="10"/>
      <c r="C358" s="11"/>
      <c r="D358" s="10"/>
      <c r="E358" s="8"/>
    </row>
    <row r="359" spans="1:5" ht="24.75" customHeight="1">
      <c r="A359" s="10" t="s">
        <v>130</v>
      </c>
      <c r="B359" s="10" t="s">
        <v>139</v>
      </c>
      <c r="C359" s="11">
        <v>10</v>
      </c>
      <c r="D359" s="10" t="s">
        <v>22</v>
      </c>
      <c r="E359" s="8"/>
    </row>
    <row r="360" spans="1:5" ht="24.75" customHeight="1">
      <c r="A360" s="10"/>
      <c r="B360" s="10"/>
      <c r="C360" s="11"/>
      <c r="D360" s="10"/>
      <c r="E360" s="8"/>
    </row>
    <row r="361" spans="1:5" ht="24.75" customHeight="1">
      <c r="A361" s="10" t="s">
        <v>71</v>
      </c>
      <c r="B361" s="10" t="s">
        <v>72</v>
      </c>
      <c r="C361" s="11">
        <v>10</v>
      </c>
      <c r="D361" s="10" t="s">
        <v>24</v>
      </c>
      <c r="E361" s="8"/>
    </row>
    <row r="362" spans="1:5" ht="24.75" customHeight="1">
      <c r="A362" s="10"/>
      <c r="B362" s="10"/>
      <c r="C362" s="11"/>
      <c r="D362" s="10"/>
      <c r="E362" s="8"/>
    </row>
    <row r="363" spans="1:5" ht="24.75" customHeight="1">
      <c r="A363" s="10" t="s">
        <v>55</v>
      </c>
      <c r="B363" s="10" t="s">
        <v>63</v>
      </c>
      <c r="C363" s="11">
        <v>10</v>
      </c>
      <c r="D363" s="10" t="s">
        <v>31</v>
      </c>
      <c r="E363" s="8"/>
    </row>
    <row r="364" spans="1:5" ht="24.75" customHeight="1">
      <c r="A364" s="10"/>
      <c r="B364" s="10"/>
      <c r="C364" s="11"/>
      <c r="D364" s="10"/>
      <c r="E364" s="8"/>
    </row>
    <row r="365" spans="1:5" ht="24.75" customHeight="1">
      <c r="A365" s="10" t="s">
        <v>284</v>
      </c>
      <c r="B365" s="10" t="s">
        <v>142</v>
      </c>
      <c r="C365" s="11">
        <v>10</v>
      </c>
      <c r="D365" s="10" t="s">
        <v>114</v>
      </c>
      <c r="E365" s="8"/>
    </row>
    <row r="366" spans="1:5" ht="24.75" customHeight="1">
      <c r="A366" s="8"/>
      <c r="B366" s="8"/>
      <c r="C366" s="9"/>
      <c r="D366" s="8"/>
      <c r="E366" s="8"/>
    </row>
    <row r="367" spans="1:5" ht="24.75" customHeight="1">
      <c r="A367" s="8"/>
      <c r="B367" s="8"/>
      <c r="C367" s="9"/>
      <c r="D367" s="8"/>
      <c r="E367" s="8"/>
    </row>
    <row r="378" spans="1:5" s="17" customFormat="1" ht="24.75" customHeight="1">
      <c r="A378" s="6"/>
      <c r="B378" s="6"/>
      <c r="C378" s="7"/>
      <c r="D378" s="6"/>
      <c r="E378" s="6"/>
    </row>
    <row r="380" spans="1:5" ht="24.75" customHeight="1">
      <c r="A380" s="17" t="s">
        <v>80</v>
      </c>
      <c r="B380" s="17"/>
      <c r="C380" s="18"/>
      <c r="D380" s="17"/>
      <c r="E380" s="17"/>
    </row>
    <row r="381" spans="1:5" s="13" customFormat="1" ht="24.75" customHeight="1">
      <c r="A381" s="23"/>
      <c r="B381" s="23"/>
      <c r="C381" s="24"/>
      <c r="D381" s="23"/>
      <c r="E381" s="23"/>
    </row>
    <row r="382" spans="1:5" ht="24.75" customHeight="1">
      <c r="A382" s="21" t="s">
        <v>5</v>
      </c>
      <c r="B382" s="21" t="s">
        <v>6</v>
      </c>
      <c r="C382" s="22" t="s">
        <v>7</v>
      </c>
      <c r="D382" s="21" t="s">
        <v>8</v>
      </c>
      <c r="E382" s="21"/>
    </row>
    <row r="383" spans="1:5" ht="24.75" customHeight="1">
      <c r="A383" s="8"/>
      <c r="B383" s="8"/>
      <c r="C383" s="9"/>
      <c r="D383" s="8"/>
      <c r="E383" s="8"/>
    </row>
    <row r="384" spans="1:5" ht="24.75" customHeight="1">
      <c r="A384" s="10" t="s">
        <v>216</v>
      </c>
      <c r="B384" s="10" t="s">
        <v>138</v>
      </c>
      <c r="C384" s="11">
        <v>11</v>
      </c>
      <c r="D384" s="10" t="s">
        <v>83</v>
      </c>
      <c r="E384" s="8"/>
    </row>
    <row r="385" spans="1:5" ht="24.75" customHeight="1">
      <c r="A385" s="10"/>
      <c r="B385" s="10"/>
      <c r="C385" s="11"/>
      <c r="D385" s="10"/>
      <c r="E385" s="8"/>
    </row>
    <row r="386" spans="1:5" ht="24.75" customHeight="1">
      <c r="A386" s="10" t="s">
        <v>243</v>
      </c>
      <c r="B386" s="10" t="s">
        <v>244</v>
      </c>
      <c r="C386" s="11">
        <v>11</v>
      </c>
      <c r="D386" s="10" t="s">
        <v>22</v>
      </c>
      <c r="E386" s="8"/>
    </row>
    <row r="387" spans="1:5" ht="24.75" customHeight="1">
      <c r="A387" s="10"/>
      <c r="B387" s="10"/>
      <c r="C387" s="11"/>
      <c r="D387" s="10"/>
      <c r="E387" s="8"/>
    </row>
    <row r="388" spans="1:5" ht="24.75" customHeight="1">
      <c r="A388" s="10" t="s">
        <v>130</v>
      </c>
      <c r="B388" s="10" t="s">
        <v>141</v>
      </c>
      <c r="C388" s="11">
        <v>11</v>
      </c>
      <c r="D388" s="10" t="s">
        <v>114</v>
      </c>
      <c r="E388" s="8"/>
    </row>
    <row r="389" spans="1:5" ht="24.75" customHeight="1">
      <c r="A389" s="10"/>
      <c r="B389" s="10"/>
      <c r="C389" s="11"/>
      <c r="D389" s="10"/>
      <c r="E389" s="8"/>
    </row>
    <row r="390" spans="1:5" ht="24.75" customHeight="1">
      <c r="A390" s="10"/>
      <c r="B390" s="10"/>
      <c r="C390" s="11"/>
      <c r="D390" s="10"/>
      <c r="E390" s="8"/>
    </row>
    <row r="391" spans="1:5" ht="24.75" customHeight="1">
      <c r="A391" s="10"/>
      <c r="B391" s="10"/>
      <c r="C391" s="11"/>
      <c r="D391" s="10"/>
      <c r="E391" s="8"/>
    </row>
    <row r="392" spans="1:5" ht="24.75" customHeight="1">
      <c r="A392" s="15"/>
      <c r="B392" s="15"/>
      <c r="C392" s="16"/>
      <c r="D392" s="15"/>
      <c r="E392" s="13"/>
    </row>
    <row r="393" spans="1:5" ht="24.75" customHeight="1">
      <c r="A393" s="15"/>
      <c r="B393" s="15"/>
      <c r="C393" s="16"/>
      <c r="D393" s="15"/>
      <c r="E393" s="13"/>
    </row>
    <row r="394" spans="1:5" ht="24.75" customHeight="1">
      <c r="A394" s="17" t="s">
        <v>81</v>
      </c>
      <c r="B394" s="17"/>
      <c r="C394" s="18"/>
      <c r="D394" s="17"/>
      <c r="E394" s="17"/>
    </row>
    <row r="395" s="13" customFormat="1" ht="24.75" customHeight="1">
      <c r="C395" s="14"/>
    </row>
    <row r="396" spans="1:5" ht="24.75" customHeight="1">
      <c r="A396" s="8" t="s">
        <v>5</v>
      </c>
      <c r="B396" s="8" t="s">
        <v>6</v>
      </c>
      <c r="C396" s="9" t="s">
        <v>7</v>
      </c>
      <c r="D396" s="8" t="s">
        <v>8</v>
      </c>
      <c r="E396" s="8"/>
    </row>
    <row r="397" spans="1:5" ht="24.75" customHeight="1">
      <c r="A397" s="8"/>
      <c r="B397" s="8"/>
      <c r="C397" s="9"/>
      <c r="D397" s="8"/>
      <c r="E397" s="8"/>
    </row>
    <row r="398" spans="1:5" ht="24.75" customHeight="1">
      <c r="A398" s="10" t="s">
        <v>60</v>
      </c>
      <c r="B398" s="10" t="s">
        <v>68</v>
      </c>
      <c r="C398" s="11">
        <v>12</v>
      </c>
      <c r="D398" s="10" t="s">
        <v>83</v>
      </c>
      <c r="E398" s="8"/>
    </row>
    <row r="399" spans="1:5" ht="24.75" customHeight="1">
      <c r="A399" s="8"/>
      <c r="B399" s="8"/>
      <c r="C399" s="9"/>
      <c r="D399" s="8"/>
      <c r="E399" s="8"/>
    </row>
    <row r="400" spans="1:5" ht="24.75" customHeight="1">
      <c r="A400" s="8"/>
      <c r="B400" s="8"/>
      <c r="C400" s="9"/>
      <c r="D400" s="8"/>
      <c r="E400" s="8"/>
    </row>
    <row r="401" spans="1:5" ht="24.75" customHeight="1">
      <c r="A401" s="8"/>
      <c r="B401" s="8"/>
      <c r="C401" s="9"/>
      <c r="D401" s="8"/>
      <c r="E401" s="8"/>
    </row>
    <row r="402" spans="1:5" ht="24.75" customHeight="1">
      <c r="A402" s="8"/>
      <c r="B402" s="8"/>
      <c r="C402" s="9"/>
      <c r="D402" s="8"/>
      <c r="E402" s="8"/>
    </row>
    <row r="403" spans="1:5" ht="24.75" customHeight="1">
      <c r="A403" s="8"/>
      <c r="B403" s="8"/>
      <c r="C403" s="9"/>
      <c r="D403" s="8"/>
      <c r="E403" s="8"/>
    </row>
    <row r="404" spans="1:5" ht="24.75" customHeight="1">
      <c r="A404" s="8"/>
      <c r="B404" s="8"/>
      <c r="C404" s="9"/>
      <c r="D404" s="8"/>
      <c r="E404" s="8"/>
    </row>
    <row r="405" spans="1:5" ht="24.75" customHeight="1">
      <c r="A405" s="8"/>
      <c r="B405" s="8"/>
      <c r="C405" s="9"/>
      <c r="D405" s="8"/>
      <c r="E405" s="8"/>
    </row>
    <row r="406" spans="1:5" ht="24.75" customHeight="1">
      <c r="A406" s="13"/>
      <c r="B406" s="13"/>
      <c r="C406" s="14"/>
      <c r="D406" s="13"/>
      <c r="E406" s="13"/>
    </row>
    <row r="407" spans="1:5" ht="24.75" customHeight="1">
      <c r="A407" s="17" t="s">
        <v>82</v>
      </c>
      <c r="B407" s="17"/>
      <c r="C407" s="18"/>
      <c r="D407" s="17"/>
      <c r="E407" s="17"/>
    </row>
    <row r="408" spans="1:5" ht="24.75" customHeight="1">
      <c r="A408" s="8"/>
      <c r="B408" s="8"/>
      <c r="C408" s="9"/>
      <c r="D408" s="8"/>
      <c r="E408" s="8"/>
    </row>
    <row r="409" spans="1:5" ht="24.75" customHeight="1">
      <c r="A409" s="8" t="s">
        <v>5</v>
      </c>
      <c r="B409" s="8" t="s">
        <v>6</v>
      </c>
      <c r="C409" s="9" t="s">
        <v>7</v>
      </c>
      <c r="D409" s="8" t="s">
        <v>8</v>
      </c>
      <c r="E409" s="8"/>
    </row>
    <row r="410" spans="1:5" ht="24.75" customHeight="1">
      <c r="A410" s="8"/>
      <c r="B410" s="8"/>
      <c r="C410" s="9"/>
      <c r="D410" s="8"/>
      <c r="E410" s="8"/>
    </row>
    <row r="411" spans="1:5" ht="24.75" customHeight="1">
      <c r="A411" s="8"/>
      <c r="B411" s="8"/>
      <c r="C411" s="9"/>
      <c r="D411" s="8"/>
      <c r="E411" s="8"/>
    </row>
    <row r="412" spans="1:5" ht="24.75" customHeight="1">
      <c r="A412" s="8"/>
      <c r="B412" s="8"/>
      <c r="C412" s="9"/>
      <c r="D412" s="8"/>
      <c r="E412" s="8"/>
    </row>
    <row r="413" spans="1:5" ht="24.75" customHeight="1">
      <c r="A413" s="8"/>
      <c r="B413" s="8"/>
      <c r="C413" s="9"/>
      <c r="D413" s="8"/>
      <c r="E413" s="8"/>
    </row>
    <row r="414" spans="1:5" ht="24.75" customHeight="1">
      <c r="A414" s="8"/>
      <c r="B414" s="8"/>
      <c r="C414" s="9"/>
      <c r="D414" s="8"/>
      <c r="E414" s="8"/>
    </row>
    <row r="415" spans="1:5" s="17" customFormat="1" ht="24.75" customHeight="1">
      <c r="A415" s="6"/>
      <c r="B415" s="6"/>
      <c r="C415" s="7"/>
      <c r="D415" s="6"/>
      <c r="E415" s="6"/>
    </row>
    <row r="427" spans="1:5" s="17" customFormat="1" ht="24.75" customHeight="1">
      <c r="A427" s="6"/>
      <c r="B427" s="6"/>
      <c r="C427" s="7"/>
      <c r="D427" s="6"/>
      <c r="E427" s="6"/>
    </row>
    <row r="440" spans="1:5" s="17" customFormat="1" ht="24.75" customHeight="1">
      <c r="A440" s="6"/>
      <c r="B440" s="6"/>
      <c r="C440" s="7"/>
      <c r="D440" s="6"/>
      <c r="E440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17.57421875" style="0" customWidth="1"/>
    <col min="2" max="3" width="21.28125" style="0" customWidth="1"/>
  </cols>
  <sheetData>
    <row r="1" ht="15">
      <c r="B1" t="s">
        <v>146</v>
      </c>
    </row>
    <row r="3" spans="1:4" ht="15">
      <c r="A3" t="s">
        <v>25</v>
      </c>
      <c r="B3" t="s">
        <v>147</v>
      </c>
      <c r="C3" t="s">
        <v>148</v>
      </c>
      <c r="D3" t="s">
        <v>185</v>
      </c>
    </row>
    <row r="4" spans="1:3" ht="15">
      <c r="A4" t="s">
        <v>13</v>
      </c>
      <c r="B4" t="s">
        <v>149</v>
      </c>
      <c r="C4" t="s">
        <v>150</v>
      </c>
    </row>
    <row r="5" spans="1:3" ht="15">
      <c r="A5" t="s">
        <v>16</v>
      </c>
      <c r="B5" t="s">
        <v>151</v>
      </c>
      <c r="C5" t="s">
        <v>203</v>
      </c>
    </row>
    <row r="6" spans="1:3" ht="15">
      <c r="A6" t="s">
        <v>83</v>
      </c>
      <c r="B6" t="s">
        <v>152</v>
      </c>
      <c r="C6" t="s">
        <v>153</v>
      </c>
    </row>
    <row r="7" spans="1:3" ht="15">
      <c r="A7" t="s">
        <v>108</v>
      </c>
      <c r="B7" t="s">
        <v>154</v>
      </c>
      <c r="C7" t="s">
        <v>155</v>
      </c>
    </row>
    <row r="8" spans="1:3" ht="15">
      <c r="A8" t="s">
        <v>21</v>
      </c>
      <c r="B8" t="s">
        <v>285</v>
      </c>
      <c r="C8" t="s">
        <v>156</v>
      </c>
    </row>
    <row r="9" spans="1:3" ht="15">
      <c r="A9" t="s">
        <v>22</v>
      </c>
      <c r="B9" t="s">
        <v>157</v>
      </c>
      <c r="C9" t="s">
        <v>245</v>
      </c>
    </row>
    <row r="10" spans="1:3" ht="15">
      <c r="A10" t="s">
        <v>24</v>
      </c>
      <c r="B10" t="s">
        <v>158</v>
      </c>
      <c r="C10" t="s">
        <v>253</v>
      </c>
    </row>
    <row r="11" spans="1:3" ht="15">
      <c r="A11" t="s">
        <v>28</v>
      </c>
      <c r="B11" t="s">
        <v>159</v>
      </c>
      <c r="C11" t="s">
        <v>160</v>
      </c>
    </row>
    <row r="12" spans="1:3" ht="15">
      <c r="A12" t="s">
        <v>31</v>
      </c>
      <c r="B12" t="s">
        <v>161</v>
      </c>
      <c r="C12" t="s">
        <v>162</v>
      </c>
    </row>
    <row r="13" spans="1:2" ht="15">
      <c r="A13" t="s">
        <v>121</v>
      </c>
      <c r="B13" t="s">
        <v>267</v>
      </c>
    </row>
    <row r="14" spans="1:3" ht="15">
      <c r="A14" t="s">
        <v>114</v>
      </c>
      <c r="B14" t="s">
        <v>163</v>
      </c>
      <c r="C14" t="s">
        <v>164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Meyer</cp:lastModifiedBy>
  <cp:lastPrinted>2011-12-06T09:50:01Z</cp:lastPrinted>
  <dcterms:created xsi:type="dcterms:W3CDTF">2009-11-22T10:04:35Z</dcterms:created>
  <dcterms:modified xsi:type="dcterms:W3CDTF">2012-10-25T14:35:19Z</dcterms:modified>
  <cp:category/>
  <cp:version/>
  <cp:contentType/>
  <cp:contentStatus/>
</cp:coreProperties>
</file>